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codeName="ThisWorkbook"/>
  <mc:AlternateContent xmlns:mc="http://schemas.openxmlformats.org/markup-compatibility/2006">
    <mc:Choice Requires="x15">
      <x15ac:absPath xmlns:x15ac="http://schemas.microsoft.com/office/spreadsheetml/2010/11/ac" url="S:\DEP2\Underwriting\G\Garden City\2024\Dental\RFP\"/>
    </mc:Choice>
  </mc:AlternateContent>
  <xr:revisionPtr revIDLastSave="0" documentId="13_ncr:1_{2C584FE8-F211-47EB-95D3-0C06B85BA0B6}" xr6:coauthVersionLast="47" xr6:coauthVersionMax="47" xr10:uidLastSave="{00000000-0000-0000-0000-000000000000}"/>
  <bookViews>
    <workbookView xWindow="-108" yWindow="-108" windowWidth="23256" windowHeight="12576" tabRatio="902" xr2:uid="{00000000-000D-0000-FFFF-FFFF00000000}"/>
  </bookViews>
  <sheets>
    <sheet name="Title page" sheetId="51" r:id="rId1"/>
    <sheet name="Background" sheetId="3" r:id="rId2"/>
    <sheet name="Objectives" sheetId="4" r:id="rId3"/>
    <sheet name="Current Plan Summary" sheetId="5" r:id="rId4"/>
    <sheet name="Quote Request Summary" sheetId="6" r:id="rId5"/>
    <sheet name="Instructions" sheetId="45" r:id="rId6"/>
    <sheet name="Requirements &amp; Proposal Info." sheetId="10" r:id="rId7"/>
    <sheet name="Dental General Questionnaire" sheetId="40" r:id="rId8"/>
    <sheet name="GeoAccess Specifications" sheetId="44" r:id="rId9"/>
    <sheet name="Dental ASO Fee Proposal" sheetId="66" r:id="rId10"/>
    <sheet name="Dental Perf. Guarantees " sheetId="19" r:id="rId11"/>
    <sheet name="Carrier Instructions" sheetId="30" r:id="rId12"/>
    <sheet name="Network Discounts - Network 1" sheetId="21" r:id="rId13"/>
    <sheet name="Network Discounts - Network 2" sheetId="58" r:id="rId14"/>
    <sheet name="Provider Disruption Response" sheetId="65" r:id="rId15"/>
    <sheet name="Binding Prop. Acknowledge" sheetId="46" r:id="rId16"/>
    <sheet name="Back Page" sheetId="55" r:id="rId17"/>
  </sheets>
  <definedNames>
    <definedName name="_Toc236795011" localSheetId="7">'Dental General Questionnaire'!$B$135</definedName>
    <definedName name="_Toc271873044" localSheetId="7">'Dental General Questionnaire'!$A$2</definedName>
    <definedName name="_Toc271873045" localSheetId="7">'Dental General Questionnaire'!$A$4</definedName>
    <definedName name="_Toc271873048" localSheetId="7">'Dental General Questionnaire'!$A$200</definedName>
    <definedName name="_Toc271873049" localSheetId="7">'Dental General Questionnaire'!$A$97</definedName>
    <definedName name="_Toc271873050" localSheetId="7">'Dental General Questionnaire'!$A$127</definedName>
    <definedName name="_Toc271873051" localSheetId="7">'Dental General Questionnaire'!$A$139</definedName>
    <definedName name="_Toc271873052" localSheetId="7">'Dental General Questionnaire'!$A$51</definedName>
    <definedName name="_Toc271873054" localSheetId="7">'Dental General Questionnaire'!$A$195</definedName>
    <definedName name="_Toc272246243" localSheetId="7">'Dental General Questionnaire'!$A$81</definedName>
    <definedName name="ClientName">'Title page'!$B$7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3" i="66" l="1"/>
  <c r="A1" i="65" l="1"/>
  <c r="C23" i="58" l="1"/>
  <c r="B23" i="58"/>
  <c r="E23" i="58" s="1"/>
  <c r="D9" i="45"/>
  <c r="D23" i="58" l="1"/>
  <c r="A1" i="58" l="1"/>
  <c r="A1" i="3" l="1"/>
  <c r="A1" i="44" l="1"/>
  <c r="A1" i="46" l="1"/>
  <c r="A1" i="45"/>
  <c r="C4" i="30"/>
  <c r="A1" i="30"/>
  <c r="A1" i="21"/>
  <c r="A1" i="19"/>
  <c r="A1" i="10"/>
  <c r="A1" i="6"/>
  <c r="A1" i="5"/>
  <c r="A1" i="4"/>
  <c r="B23" i="21"/>
  <c r="E23" i="21" l="1"/>
  <c r="D23" i="21"/>
  <c r="C23" i="21"/>
</calcChain>
</file>

<file path=xl/sharedStrings.xml><?xml version="1.0" encoding="utf-8"?>
<sst xmlns="http://schemas.openxmlformats.org/spreadsheetml/2006/main" count="2493" uniqueCount="1037">
  <si>
    <t>Based on Past  12 months Experience</t>
  </si>
  <si>
    <t>Zip</t>
  </si>
  <si>
    <t>Carrier Instructions</t>
  </si>
  <si>
    <t>Client:</t>
  </si>
  <si>
    <t>Carrier:</t>
  </si>
  <si>
    <t>Source Date for Information Included in Response:</t>
  </si>
  <si>
    <t xml:space="preserve">2. If your discounts are not calculated based on eligible charges, describe what comparison was used and the difference it creates in your reported discounts. </t>
  </si>
  <si>
    <t>Comparison used if not Eligible Charges:</t>
  </si>
  <si>
    <t>Client Name</t>
  </si>
  <si>
    <t>Dental Questionnaire</t>
  </si>
  <si>
    <t>Outline the high-level structure, history and ownership of your organization.</t>
  </si>
  <si>
    <t>Are there projected mergers, acquisitions or reorganizations planned for your organization?  How would clients be impacted by such events?</t>
  </si>
  <si>
    <t>Are there any initiatives in development for roll-out in the next two years? Please describe.</t>
  </si>
  <si>
    <t xml:space="preserve">Please provide your current ratings with the following rating companies. If your rating has changed during the past 12 months, please provide the rating change and the reason(s) for the change. </t>
  </si>
  <si>
    <t>How long has your company been underwriting or administering group dental plans?</t>
  </si>
  <si>
    <t>Are there any minimum participation requirements for insured business?</t>
  </si>
  <si>
    <t>Please indicate the point at which a change in participation would affect premium rates or administrative fees.</t>
  </si>
  <si>
    <t>Are there additional fees to have account structures broken into business units?  If so, please describe.</t>
  </si>
  <si>
    <t>When are fees considered late?</t>
  </si>
  <si>
    <t>What services result in additional ASO charges? Confirm approval is obtained before such charges are incurred.</t>
  </si>
  <si>
    <t>What factors, in addition to the average contract size (members per employee), drive administrative fee increases?</t>
  </si>
  <si>
    <t>What is your projected annual increase in ASO fees for the upcoming two (2) calendar years?</t>
  </si>
  <si>
    <t>Please provide a set of performance guarantees that reflect the normal internal standards to which you hold your operations.</t>
  </si>
  <si>
    <t>Please describe the claims funding process and address the following points:</t>
  </si>
  <si>
    <t>What is the typical duration of provider contracts?</t>
  </si>
  <si>
    <t xml:space="preserve">How often are network providers re-credentialed?  </t>
  </si>
  <si>
    <t xml:space="preserve">What percentage of PCD practices are currently closed to new patients? Are these offices clearly identified in the provider directory?   </t>
  </si>
  <si>
    <t>Please describe your organization’s guidelines and solutions for handling the following “situations”:</t>
  </si>
  <si>
    <t>How do you notify participants if their selected provider is no longer in the network?</t>
  </si>
  <si>
    <t>How often are the online directories updated with provider changes?</t>
  </si>
  <si>
    <t>What are the locations of your service centers?</t>
  </si>
  <si>
    <t>Typically, how many customers are handled by a unit and the number of members associated with those customers?</t>
  </si>
  <si>
    <t xml:space="preserve">Do members reach a live representative or an interactive voice response unit when calling member services?  </t>
  </si>
  <si>
    <t>Is an automatic call distributor used to queue and route incoming calls?</t>
  </si>
  <si>
    <t>Can the person who receives the call take corrective action during the call?</t>
  </si>
  <si>
    <t>Confirm your company will work with a third-party administrator for managing electronic eligibility files.</t>
  </si>
  <si>
    <t>What reports are available to clients?</t>
  </si>
  <si>
    <t>Please provide the locations of your claims processing site(s).</t>
  </si>
  <si>
    <t>Does your system check for duplicate charges (yes, no, partially) based on:</t>
  </si>
  <si>
    <t xml:space="preserve">Do you permit clients to audit the claims records and other financial and non-financial records, performed either by the client or by an outside independent auditor? </t>
  </si>
  <si>
    <t xml:space="preserve">Provider Payment Schedule (provide response by dental product): </t>
  </si>
  <si>
    <t>Describe the banking arrangements that need to be established for the administration of self-funded plans.</t>
  </si>
  <si>
    <t>Please provide a list of your reports that incur an additional charge.</t>
  </si>
  <si>
    <t>General Information</t>
  </si>
  <si>
    <t>Response Instructions</t>
  </si>
  <si>
    <t>PRIMARY CONTACT</t>
  </si>
  <si>
    <t>SECONDARY CONTACT</t>
  </si>
  <si>
    <t>If you do not intend to submit a proposal, please provide a written explanation of your declination.</t>
  </si>
  <si>
    <t>The client should not be contacted directly about this RFP.</t>
  </si>
  <si>
    <t>Bid Schedule</t>
  </si>
  <si>
    <t xml:space="preserve">Please complete and respond to all questions/requests contained in the following sections of this RFP: </t>
  </si>
  <si>
    <t>Company Name</t>
  </si>
  <si>
    <t>Contact Name</t>
  </si>
  <si>
    <t>Contact Title</t>
  </si>
  <si>
    <t>Contact Phone Number</t>
  </si>
  <si>
    <t>Is any area of your business outsourced?</t>
  </si>
  <si>
    <t>What is your average client size?</t>
  </si>
  <si>
    <t>Describe your different service models based on client size.</t>
  </si>
  <si>
    <t>How do you ensure client confidentiality consistent with current HIPAA requirements?</t>
  </si>
  <si>
    <t>Describe your general confidentiality and security procedures.</t>
  </si>
  <si>
    <t>Describe your procedures and controls around systems security and user identification.</t>
  </si>
  <si>
    <t xml:space="preserve">Is there a charge for late payment? If so, what is the charge and how is it collected? </t>
  </si>
  <si>
    <t>What competitive advantages distinguish your administrative services from your competitors?</t>
  </si>
  <si>
    <t>Can your company support billing administrative fees separately from claims?</t>
  </si>
  <si>
    <t>How do you determine where an account will be serviced?</t>
  </si>
  <si>
    <t>Are you planning to make any system changes in the next year?</t>
  </si>
  <si>
    <t>Describe process/frequency for eligibility files including:</t>
  </si>
  <si>
    <t>Describe your quality review process when updating the eligibility system.</t>
  </si>
  <si>
    <t>Do you provide reconciliation services if your bank account is used?</t>
  </si>
  <si>
    <t>Provide copies of your standard banking reports. Outline any fees associated with the banking arrangement(s).</t>
  </si>
  <si>
    <t xml:space="preserve">Will a client be asked to transfer funds when the claim checks are written or when the checks are cleared? </t>
  </si>
  <si>
    <t xml:space="preserve">If on a “checks cleared” basis, what is the average float period between the written and cleared dates? </t>
  </si>
  <si>
    <t>If a group prefers to use its own bank – confirm how you would draw funds from its bank to yours. Describe the reporting process.</t>
  </si>
  <si>
    <t>Do you require a pre-funding deposit or escrow account? If so, how are these amounts determined?</t>
  </si>
  <si>
    <t>Background</t>
  </si>
  <si>
    <t>Response Format</t>
  </si>
  <si>
    <t>ACTION STEP</t>
  </si>
  <si>
    <t>Proposals Due</t>
  </si>
  <si>
    <t xml:space="preserve">Final vendor selection </t>
  </si>
  <si>
    <t xml:space="preserve">Effective date </t>
  </si>
  <si>
    <t>Carrier Name</t>
  </si>
  <si>
    <t>Claims Administration</t>
  </si>
  <si>
    <t>Member Services</t>
  </si>
  <si>
    <t>Implementation Services</t>
  </si>
  <si>
    <t>Banking</t>
  </si>
  <si>
    <t>Account Management</t>
  </si>
  <si>
    <t>Standard Reporting</t>
  </si>
  <si>
    <t>Claims Fiduciary (full)</t>
  </si>
  <si>
    <t>Network Management</t>
  </si>
  <si>
    <t>Provider Relations</t>
  </si>
  <si>
    <t>Network Access Fee</t>
  </si>
  <si>
    <t>Pre-Certification</t>
  </si>
  <si>
    <t>Amount at Risk</t>
  </si>
  <si>
    <t xml:space="preserve">Description of Measurement Methodology </t>
  </si>
  <si>
    <t>Performance Benchmark</t>
  </si>
  <si>
    <t>Performance Criteria</t>
  </si>
  <si>
    <t>Proposed Performance Guarantees</t>
  </si>
  <si>
    <t>ASO Performance Guarantees</t>
  </si>
  <si>
    <t>TOTAL</t>
  </si>
  <si>
    <t>exclusions, duplicate charges and coordination of benefits.</t>
  </si>
  <si>
    <t>reasonable and customary limits, and the exclusion of amounts not covered due to plan limitations and</t>
  </si>
  <si>
    <t>payment to network providers and the employee cost share.</t>
  </si>
  <si>
    <t>National Avg.</t>
  </si>
  <si>
    <t>Specialists Only</t>
  </si>
  <si>
    <t>General/ Family Dentists Only</t>
  </si>
  <si>
    <t>Average Discount</t>
  </si>
  <si>
    <t>Exclude Orthodontists</t>
  </si>
  <si>
    <t>Please provide your CURRENT average provider discounts for each of the zip codes below.</t>
  </si>
  <si>
    <t>Discount Summary</t>
  </si>
  <si>
    <t>Network Access</t>
  </si>
  <si>
    <t>1. Zip code</t>
  </si>
  <si>
    <t>2. City</t>
  </si>
  <si>
    <t>3. County</t>
  </si>
  <si>
    <t>4. State</t>
  </si>
  <si>
    <t>6. Number of Employees with access</t>
  </si>
  <si>
    <t>7. Number of Employees w/o access</t>
  </si>
  <si>
    <t>10. Total number of Providers in each zip code</t>
  </si>
  <si>
    <t>All General and Family Dentists</t>
  </si>
  <si>
    <t>Pediatric Dentists</t>
  </si>
  <si>
    <t>Orthodontists</t>
  </si>
  <si>
    <t>All Other Specialists</t>
  </si>
  <si>
    <t>Please complete the brief questionnaire below:</t>
  </si>
  <si>
    <r>
      <t>·</t>
    </r>
    <r>
      <rPr>
        <sz val="7"/>
        <color indexed="8"/>
        <rFont val="Times New Roman"/>
        <family val="1"/>
      </rPr>
      <t xml:space="preserve">         </t>
    </r>
    <r>
      <rPr>
        <sz val="11"/>
        <color indexed="8"/>
        <rFont val="Arial"/>
        <family val="2"/>
      </rPr>
      <t>Prepare the report based on the attached census.</t>
    </r>
  </si>
  <si>
    <t>Binding Proposal Acknowledgement</t>
  </si>
  <si>
    <t>If no conditions or assumptions are listed below, your acceptance of all terms of the RFP will be binding. It is not sufficient to merely note such deviations in the body of your proposal.</t>
  </si>
  <si>
    <t>Authorized Name</t>
  </si>
  <si>
    <t>Authorized Signature</t>
  </si>
  <si>
    <t>Title</t>
  </si>
  <si>
    <t>Company</t>
  </si>
  <si>
    <t>Date of Signature</t>
  </si>
  <si>
    <t>Provider Name</t>
  </si>
  <si>
    <t>Provider Specialty</t>
  </si>
  <si>
    <t>Urban (2 in 5 miles), Suburban (2 in 10 miles) and Rural (2 in 15 miles)</t>
  </si>
  <si>
    <t>(All other specialists includes endodontists, periodontists, prosthodontists and oral surgeon.)</t>
  </si>
  <si>
    <t>Terminal Run-out Fee</t>
  </si>
  <si>
    <t>Any costs incurred by vendors in preparing or submitting proposals are your sole responsibility. Vendors will not be reimbursed for these costs. The client will not incur any additional expenses during the finalist and site visit phases of the marketing.</t>
  </si>
  <si>
    <t xml:space="preserve">To the best of our knowledge, all employees and their current employment status are listed on the census. </t>
  </si>
  <si>
    <t>Your administrative services only contract should include the following contract provisions:</t>
  </si>
  <si>
    <t>Award or Rejection</t>
  </si>
  <si>
    <t>Costs for Proposal and Site Visits</t>
  </si>
  <si>
    <t>No Loss – Gain</t>
  </si>
  <si>
    <t>Commissions</t>
  </si>
  <si>
    <t>Contract Provisions – Administrative Services</t>
  </si>
  <si>
    <t>Plan Administrator</t>
  </si>
  <si>
    <t>Proposal Deadline</t>
  </si>
  <si>
    <t>Requirements and Proposal Information</t>
  </si>
  <si>
    <t>Discount Review</t>
  </si>
  <si>
    <t>Combined General/ Family/Specialists</t>
  </si>
  <si>
    <t>•  Payment options</t>
  </si>
  <si>
    <t>•  Billing frequency</t>
  </si>
  <si>
    <t>•  Due dates</t>
  </si>
  <si>
    <t>•  Grace period</t>
  </si>
  <si>
    <t>•  Late payment procedures</t>
  </si>
  <si>
    <t>•  Interest penalties</t>
  </si>
  <si>
    <t>•  ACH debit process requirements</t>
  </si>
  <si>
    <t>•  Covered services for which no network provider exists within a reasonable distance from the member</t>
  </si>
  <si>
    <t>•  Call volume</t>
  </si>
  <si>
    <t>•  Abandonment rate</t>
  </si>
  <si>
    <t>•  Average speed to answer</t>
  </si>
  <si>
    <t>•  Percentage of calls resolved same day</t>
  </si>
  <si>
    <t>•  Full-time student status verification</t>
  </si>
  <si>
    <t>•  Provider</t>
  </si>
  <si>
    <t>•  Procedures</t>
  </si>
  <si>
    <t>•  Amount of charge</t>
  </si>
  <si>
    <t>•  Date of service</t>
  </si>
  <si>
    <t>•  Turnaround time</t>
  </si>
  <si>
    <t>•  Claim backlog</t>
  </si>
  <si>
    <t>•  What percentage of U&amp;C/R&amp;C do you utilize in processing dental claims?</t>
  </si>
  <si>
    <t>•  Are you able to modify the level of reimbursement?</t>
  </si>
  <si>
    <t>•  What data do you use to establish U&amp;C/R&amp;C fees?</t>
  </si>
  <si>
    <t>•  How often do you update the U&amp;C/R&amp;C profiles?</t>
  </si>
  <si>
    <t xml:space="preserve">Dental </t>
  </si>
  <si>
    <t>•  Customer termination of the contract at least 31 days before the effective date.</t>
  </si>
  <si>
    <t>•  Vendor termination of the contract at least 120 days before the effective date.</t>
  </si>
  <si>
    <t>•  Vendor agreement to pay its litigation expenses for any litigation against the plan.</t>
  </si>
  <si>
    <t>•  Similar indemnification provisions/responsibilities for both Customer and Vendor.</t>
  </si>
  <si>
    <t>What percentage of claims are typically from in-network providers?</t>
  </si>
  <si>
    <t>What percentage of claims are automatically adjudicated?</t>
  </si>
  <si>
    <t>• Dental General Questionnaire</t>
  </si>
  <si>
    <t xml:space="preserve">• Binding Proposal Acknowledgement  </t>
  </si>
  <si>
    <t>• Financial Cost Responses</t>
  </si>
  <si>
    <t>The report should be run using the following network access standards:</t>
  </si>
  <si>
    <t>Include General Dentists, Pediatric Dentists, Endodontists, Oral Surgeons, etc.</t>
  </si>
  <si>
    <t xml:space="preserve">   – Dental ASO Fee Worksheet</t>
  </si>
  <si>
    <t xml:space="preserve">   – Dental Performance Guarantees Grid</t>
  </si>
  <si>
    <r>
      <t>"Average Discount" should be "Discount Savings"</t>
    </r>
    <r>
      <rPr>
        <vertAlign val="superscript"/>
        <sz val="11"/>
        <rFont val="Arial"/>
        <family val="2"/>
      </rPr>
      <t xml:space="preserve">1 </t>
    </r>
    <r>
      <rPr>
        <sz val="11"/>
        <color theme="1"/>
        <rFont val="Arial"/>
        <family val="2"/>
      </rPr>
      <t>over "Eligible Charges"</t>
    </r>
    <r>
      <rPr>
        <vertAlign val="superscript"/>
        <sz val="11"/>
        <rFont val="Arial"/>
        <family val="2"/>
      </rPr>
      <t>1</t>
    </r>
    <r>
      <rPr>
        <sz val="11"/>
        <color theme="1"/>
        <rFont val="Arial"/>
        <family val="2"/>
      </rPr>
      <t xml:space="preserve"> expressed as a percentage. If the values recorded below do not meet these definitions, a detailed explanation of how the factors have been calculated must be provided.</t>
    </r>
  </si>
  <si>
    <t>City</t>
  </si>
  <si>
    <t>County</t>
  </si>
  <si>
    <t>State</t>
  </si>
  <si>
    <t>Total</t>
  </si>
  <si>
    <t>EE's With</t>
  </si>
  <si>
    <t>EE's Without Access</t>
  </si>
  <si>
    <t>% With</t>
  </si>
  <si>
    <t>%  Without</t>
  </si>
  <si>
    <t xml:space="preserve"> EE's</t>
  </si>
  <si>
    <t>Access</t>
  </si>
  <si>
    <t>Providers</t>
  </si>
  <si>
    <t>Avg. Dist to</t>
  </si>
  <si>
    <t>1 Provider</t>
  </si>
  <si>
    <t>2 Providers</t>
  </si>
  <si>
    <t>Confidentiality Agreement</t>
  </si>
  <si>
    <r>
      <t>Census information is found on an attached Microsoft Excel file. This census is representative of the current and expected population, but is subject to change prior to the effective date, therefore, you must provide the impact of any change in population on your proposal. Favorable consideration will be given to those proposals that demonstrate flexibility.  No dramatic changes in the covered population are expected.</t>
    </r>
    <r>
      <rPr>
        <b/>
        <sz val="11"/>
        <color theme="1"/>
        <rFont val="Arial"/>
        <family val="2"/>
      </rPr>
      <t xml:space="preserve"> </t>
    </r>
  </si>
  <si>
    <t>Contract Situs</t>
  </si>
  <si>
    <t>Premium and Claims Experience</t>
  </si>
  <si>
    <t>A18</t>
  </si>
  <si>
    <t>A19</t>
  </si>
  <si>
    <t>B9</t>
  </si>
  <si>
    <t>Do plans with capitation arrangements for a substantial part of professional services have lower administration fees? Please explain your answer.</t>
  </si>
  <si>
    <t>How do you select providers for participation in your network? Be as specific as possible, including standards for initial provider credentialing.</t>
  </si>
  <si>
    <t>What quality audits do you conduct for providers and how frequently do audits occur?</t>
  </si>
  <si>
    <t>Please note that all answers serve as warranty that insurer can and will deliver as described.</t>
  </si>
  <si>
    <t>The Proposals should be delivered on the due date by 5:00 pm (ET).  Receipt on or before the deadline will constitute satisfaction of this requirement.</t>
  </si>
  <si>
    <t>Your quote should assume establishing interfaces with separate vendors for report management and/or wellness programs. Favorable consideration will be given to proposals that demonstrate flexibility with respect to these administrative interfaces at no additional cost.  Any additional costs or administrative conditions that apply should be specifically described in this section.</t>
  </si>
  <si>
    <t xml:space="preserve">What is the total membership by </t>
  </si>
  <si>
    <t>Self-insured</t>
  </si>
  <si>
    <t xml:space="preserve">  Indemnity</t>
  </si>
  <si>
    <t>Fully-insured</t>
  </si>
  <si>
    <t xml:space="preserve">  DPPO</t>
  </si>
  <si>
    <t xml:space="preserve">  DHMO</t>
  </si>
  <si>
    <t>What recent acquisitions/divestitures has your organization made in the last 12 months?</t>
  </si>
  <si>
    <t>Are there specific plans to expand the network to locations you are currently unable to cover? If yes, when?</t>
  </si>
  <si>
    <t>Can a newly enrolled employee or dependent who is a patient of a closed provider, elect that provider?</t>
  </si>
  <si>
    <t>Describe the dedicated member service resources you can provide to a client.</t>
  </si>
  <si>
    <t>What distinguishes your member services from the competition?</t>
  </si>
  <si>
    <t>Are your customer service/call center locations based 100% onshore (US based)?  If not, please describe.</t>
  </si>
  <si>
    <t>What are the hours of operation for your member services operation?</t>
  </si>
  <si>
    <t>Do you measure customer service and employee satisfaction within your customer service units?  If so, what do you measure and how often are the results available for review?</t>
  </si>
  <si>
    <t>Are bi-lingual, specifically Spanish and English, member service representatives available?</t>
  </si>
  <si>
    <t xml:space="preserve">Do member service representatives answer claim related questions or are they re-directed to a claims processor or special service unit?  </t>
  </si>
  <si>
    <t>a</t>
  </si>
  <si>
    <t>b</t>
  </si>
  <si>
    <t>c</t>
  </si>
  <si>
    <t>d</t>
  </si>
  <si>
    <t>Is this information available for review on an account specific basis?  If so, how often.</t>
  </si>
  <si>
    <t xml:space="preserve">What are your most recent calendar year statistics for the member services operations? Indicate the year for these statistics: </t>
  </si>
  <si>
    <t>Describe your eligibility system.</t>
  </si>
  <si>
    <t>Provide a brief description of your claims payment system including any planned upgrades.</t>
  </si>
  <si>
    <t xml:space="preserve">Is the primary responsibility for a group’s claims assigned to specific processors, or are claims shared among members of a claims processing team? </t>
  </si>
  <si>
    <t>How many clients/members do claims processors and/or teams typically handle?</t>
  </si>
  <si>
    <t>Describe the provider claim submission processes in detail.</t>
  </si>
  <si>
    <t>What are your most recent calendar year statistics for your claim processing operation?  Indicate the year for these stats:</t>
  </si>
  <si>
    <t>•  Procedural (coding) accuracy</t>
  </si>
  <si>
    <t>•  Payment accuracy</t>
  </si>
  <si>
    <t>•  Turnaround time</t>
  </si>
  <si>
    <t>•  Claim backlog</t>
  </si>
  <si>
    <t>•  Payment accuracy</t>
  </si>
  <si>
    <t>•  Procedural (coding) accuracy</t>
  </si>
  <si>
    <t>Describe the performance guarantees you are willing to provide.</t>
  </si>
  <si>
    <t>e</t>
  </si>
  <si>
    <t>f</t>
  </si>
  <si>
    <t>g</t>
  </si>
  <si>
    <t>What distinguishes your claims processing services from the competition?</t>
  </si>
  <si>
    <t>Explain the claims appeals and grievance process.</t>
  </si>
  <si>
    <t xml:space="preserve">What is your work plan and typical timetable for implementation of new groups? </t>
  </si>
  <si>
    <t>What information is needed from the current carrier or from the employer group to implement coverage?</t>
  </si>
  <si>
    <t xml:space="preserve">Please describe how your implementation process ensures efficiency and quality. </t>
  </si>
  <si>
    <t xml:space="preserve">Describe how you would assist the employer group in conducting enrollment meetings. </t>
  </si>
  <si>
    <t>What results are measured to evaluate your implementation performance? Do you provide implementation performance guarantees? If so, please describe.</t>
  </si>
  <si>
    <t>Will you provide an implementation allowance or credit?</t>
  </si>
  <si>
    <t>Please provide a sample contract.</t>
  </si>
  <si>
    <t>Rental networks: What service areas use rental networks?</t>
  </si>
  <si>
    <t>Rental networks: What is the discount percentage for non-rental networks?</t>
  </si>
  <si>
    <t>What was your most recent calendar year network provider turnover rate?  Indicate the year for these stats.</t>
  </si>
  <si>
    <t>What results are measured to evaluate your administrative services performance? Please provide a sample report.</t>
  </si>
  <si>
    <t xml:space="preserve">What are your performance standards for the following: </t>
  </si>
  <si>
    <t>What services are available online?</t>
  </si>
  <si>
    <r>
      <t>Census Information</t>
    </r>
    <r>
      <rPr>
        <b/>
        <sz val="16"/>
        <color theme="4"/>
        <rFont val="Arial"/>
        <family val="2"/>
      </rPr>
      <t xml:space="preserve"> </t>
    </r>
  </si>
  <si>
    <t>Contact Email Address</t>
  </si>
  <si>
    <t>What amount of general business and professional liability coverage do you currently have inforce and which carrier do you use for these coverages?</t>
  </si>
  <si>
    <t>Rental networks: What is the average discount percentage for these networks?</t>
  </si>
  <si>
    <t>•  Employees/Dependents who are temporarily residing outside of the primary service area(s).</t>
  </si>
  <si>
    <t>•  Dependents who permanently reside outside of the employee’s home service area.</t>
  </si>
  <si>
    <t>If additional administrative charges are incurred, how are these charges billed?</t>
  </si>
  <si>
    <t>Are after-business-hour member services available?  Please explain.</t>
  </si>
  <si>
    <t>•  Disabled dependent's verification</t>
  </si>
  <si>
    <t>Can a client have online access to your eligibility and claim systems?  Please describe.</t>
  </si>
  <si>
    <t>What percentage of claims are submitted electronically?</t>
  </si>
  <si>
    <t>F6</t>
  </si>
  <si>
    <t>A.  General</t>
  </si>
  <si>
    <t>A1</t>
  </si>
  <si>
    <t>A2</t>
  </si>
  <si>
    <t>A3</t>
  </si>
  <si>
    <t>A4</t>
  </si>
  <si>
    <t>A5</t>
  </si>
  <si>
    <t>A9</t>
  </si>
  <si>
    <t>•  Best (ratings and class)</t>
  </si>
  <si>
    <t>•  Standard &amp; Poor’s</t>
  </si>
  <si>
    <t>•  Moody’s</t>
  </si>
  <si>
    <t>•  Duff and Phelps</t>
  </si>
  <si>
    <t>A6</t>
  </si>
  <si>
    <t>A7</t>
  </si>
  <si>
    <t>A8</t>
  </si>
  <si>
    <t>A10</t>
  </si>
  <si>
    <t>A11</t>
  </si>
  <si>
    <t>A13</t>
  </si>
  <si>
    <t>A14</t>
  </si>
  <si>
    <t>A15</t>
  </si>
  <si>
    <t>A16</t>
  </si>
  <si>
    <t>A12</t>
  </si>
  <si>
    <t>B2</t>
  </si>
  <si>
    <t>B1</t>
  </si>
  <si>
    <t>B5</t>
  </si>
  <si>
    <t>B.  Network Composition and Access</t>
  </si>
  <si>
    <t>D1</t>
  </si>
  <si>
    <t>D3</t>
  </si>
  <si>
    <t>D2</t>
  </si>
  <si>
    <t>D6</t>
  </si>
  <si>
    <t>D11</t>
  </si>
  <si>
    <t>D12</t>
  </si>
  <si>
    <t>D4</t>
  </si>
  <si>
    <t>D13</t>
  </si>
  <si>
    <t>D14</t>
  </si>
  <si>
    <t>D15</t>
  </si>
  <si>
    <t>D16</t>
  </si>
  <si>
    <t>B3</t>
  </si>
  <si>
    <t>B4</t>
  </si>
  <si>
    <t>D5</t>
  </si>
  <si>
    <t>D9</t>
  </si>
  <si>
    <t>C.  ASO Fee and Administrative Services</t>
  </si>
  <si>
    <t>C9</t>
  </si>
  <si>
    <t>C12</t>
  </si>
  <si>
    <t>C1</t>
  </si>
  <si>
    <t>C2</t>
  </si>
  <si>
    <t>C5</t>
  </si>
  <si>
    <t>C6</t>
  </si>
  <si>
    <t>C3</t>
  </si>
  <si>
    <t>C4</t>
  </si>
  <si>
    <t>C7</t>
  </si>
  <si>
    <t>C13</t>
  </si>
  <si>
    <t>C8</t>
  </si>
  <si>
    <t>C10</t>
  </si>
  <si>
    <t>C11</t>
  </si>
  <si>
    <t>D. Member Services</t>
  </si>
  <si>
    <t>E2</t>
  </si>
  <si>
    <t>E1</t>
  </si>
  <si>
    <t>E4</t>
  </si>
  <si>
    <t>E3</t>
  </si>
  <si>
    <t>E5</t>
  </si>
  <si>
    <t>E6</t>
  </si>
  <si>
    <t>E7</t>
  </si>
  <si>
    <t>E8</t>
  </si>
  <si>
    <t>E9</t>
  </si>
  <si>
    <t>E.  Eligibility</t>
  </si>
  <si>
    <t>F1</t>
  </si>
  <si>
    <t>F2</t>
  </si>
  <si>
    <t>F3</t>
  </si>
  <si>
    <t>F4</t>
  </si>
  <si>
    <t>F5</t>
  </si>
  <si>
    <t>F7</t>
  </si>
  <si>
    <t>F8</t>
  </si>
  <si>
    <t>F9</t>
  </si>
  <si>
    <t>F.  Claims Processing</t>
  </si>
  <si>
    <t>G1</t>
  </si>
  <si>
    <t>G2</t>
  </si>
  <si>
    <t>G3</t>
  </si>
  <si>
    <t>G.  Reporting</t>
  </si>
  <si>
    <t>H1</t>
  </si>
  <si>
    <t>H2</t>
  </si>
  <si>
    <t>H3</t>
  </si>
  <si>
    <t>H.  Implementation</t>
  </si>
  <si>
    <t>A17</t>
  </si>
  <si>
    <t>A20</t>
  </si>
  <si>
    <t>A21</t>
  </si>
  <si>
    <t>A22</t>
  </si>
  <si>
    <t>A23</t>
  </si>
  <si>
    <t>A24</t>
  </si>
  <si>
    <t>A25</t>
  </si>
  <si>
    <t>B6</t>
  </si>
  <si>
    <t>B7</t>
  </si>
  <si>
    <t>B8</t>
  </si>
  <si>
    <t>B10</t>
  </si>
  <si>
    <t>B11</t>
  </si>
  <si>
    <t>C14</t>
  </si>
  <si>
    <t>D7</t>
  </si>
  <si>
    <t>D8</t>
  </si>
  <si>
    <t>D10</t>
  </si>
  <si>
    <t>D17</t>
  </si>
  <si>
    <t>D18</t>
  </si>
  <si>
    <t>D19</t>
  </si>
  <si>
    <t>D20</t>
  </si>
  <si>
    <t>E10</t>
  </si>
  <si>
    <t>F10</t>
  </si>
  <si>
    <t>F11</t>
  </si>
  <si>
    <t>F12</t>
  </si>
  <si>
    <t>F13</t>
  </si>
  <si>
    <t>F14</t>
  </si>
  <si>
    <t>F15</t>
  </si>
  <si>
    <t>F16</t>
  </si>
  <si>
    <t>F17</t>
  </si>
  <si>
    <t>F18</t>
  </si>
  <si>
    <t>F19</t>
  </si>
  <si>
    <t>F20</t>
  </si>
  <si>
    <t>F21</t>
  </si>
  <si>
    <t>F22</t>
  </si>
  <si>
    <t>F23</t>
  </si>
  <si>
    <t>F24</t>
  </si>
  <si>
    <t>F25</t>
  </si>
  <si>
    <t>F26</t>
  </si>
  <si>
    <t>F27</t>
  </si>
  <si>
    <t>F28</t>
  </si>
  <si>
    <t>H4</t>
  </si>
  <si>
    <t>H5</t>
  </si>
  <si>
    <t>H6</t>
  </si>
  <si>
    <t>H7</t>
  </si>
  <si>
    <t>B16</t>
  </si>
  <si>
    <t>B17</t>
  </si>
  <si>
    <t>B18</t>
  </si>
  <si>
    <t xml:space="preserve">Capitations: What are your average capitation rate increases for: </t>
  </si>
  <si>
    <t>B12</t>
  </si>
  <si>
    <t>B13</t>
  </si>
  <si>
    <t>B14</t>
  </si>
  <si>
    <t>B15</t>
  </si>
  <si>
    <t>On average, what percentage of total providers in a service area do you try to contract with for your provider networks?</t>
  </si>
  <si>
    <t xml:space="preserve">Please provide your underwriting methodology for insured business. </t>
  </si>
  <si>
    <t>Dental Trend: What were your average dental trend increases, by year?</t>
  </si>
  <si>
    <t>Dental Trend: What were your average premium increases for fully insured business by year?</t>
  </si>
  <si>
    <t>•  Dental emergencies in- or out-of-service area.</t>
  </si>
  <si>
    <t>What criteria are  measured in the audit?</t>
  </si>
  <si>
    <t>Do you provide performance guarantees? If so, please describe.</t>
  </si>
  <si>
    <t>•  Error reports</t>
  </si>
  <si>
    <t>Describe your initial COB determination procedures.  Do they include an investigation for potential COB when a claim form indicates a positive response for other employment, but a negative response for other insurance?</t>
  </si>
  <si>
    <t>What types of claims are not auto adjudicated?</t>
  </si>
  <si>
    <t>Confirm you can provide claim and utilization reports semi-annually. Please provide a sample.</t>
  </si>
  <si>
    <t xml:space="preserve">The primary objectives of this Request for Proposal (RFP) are to: </t>
  </si>
  <si>
    <t xml:space="preserve">   •  Evaluate each carrier’s negotiated provider discount arrangements to determine the</t>
  </si>
  <si>
    <t xml:space="preserve">      comparative relationships and the impact on projected claim costs.</t>
  </si>
  <si>
    <t xml:space="preserve">   •  Secure the best administrative costs and best services that support the client’s needs.</t>
  </si>
  <si>
    <t xml:space="preserve">      for Performance Guarantees.</t>
  </si>
  <si>
    <t xml:space="preserve">   •  Receive commitments to provide management reports that meet the client’s data analysis</t>
  </si>
  <si>
    <t xml:space="preserve">      needs.</t>
  </si>
  <si>
    <t>Capitations: What major service areas have capitated services?</t>
  </si>
  <si>
    <t>Capitations: What additional savings is expected from capitations compared to fee-for-service services?</t>
  </si>
  <si>
    <t xml:space="preserve"> </t>
  </si>
  <si>
    <t>Dental Network Discount Review</t>
  </si>
  <si>
    <r>
      <rPr>
        <sz val="16"/>
        <color theme="4"/>
        <rFont val="Arial"/>
        <family val="2"/>
      </rPr>
      <t>Current Plan Summary</t>
    </r>
    <r>
      <rPr>
        <b/>
        <sz val="16"/>
        <color theme="4"/>
        <rFont val="Arial"/>
        <family val="2"/>
      </rPr>
      <t xml:space="preserve">
</t>
    </r>
  </si>
  <si>
    <r>
      <rPr>
        <sz val="16"/>
        <color theme="4"/>
        <rFont val="Arial"/>
        <family val="2"/>
      </rPr>
      <t>Objectives</t>
    </r>
    <r>
      <rPr>
        <sz val="16"/>
        <color theme="1"/>
        <rFont val="Arial"/>
        <family val="2"/>
      </rPr>
      <t xml:space="preserve">
</t>
    </r>
  </si>
  <si>
    <t xml:space="preserve">   •  Comprehensive Management Reports at least quarterly and continuing through the run out period at 
      contract termination.</t>
  </si>
  <si>
    <t>•  Vendor agreement that administration services during the 12 month run-out period following termination are 
   pre- funded by a mature ASO fee charged in the first plan year.</t>
  </si>
  <si>
    <t>Attach Underwriting Conditions and Caveats.</t>
  </si>
  <si>
    <t>4. If there are multiple fee schedules, provide the AVERAGE, not the highest or most favorable.</t>
  </si>
  <si>
    <t>GeoAccess reports can be sent concurrently with the financial and questionnaire information on or prior to the due date.</t>
  </si>
  <si>
    <t>1. Provide the GeoAccess software version used for Access Reports_______</t>
  </si>
  <si>
    <t>2. Does the RFP include the excel format of the GeoAccess reports?</t>
  </si>
  <si>
    <t>3. Does the RFP include the PDF format of the GeoAccess reports?</t>
  </si>
  <si>
    <t xml:space="preserve">4. Was the GeoAccess report run on Provider Proximity (driving distance)? </t>
  </si>
  <si>
    <t>5. Was the GeoAccess report based on the Full Address or Representative Approach?</t>
  </si>
  <si>
    <t>GeoAccess – Dental</t>
  </si>
  <si>
    <t>GeoAccess: Network Analysis</t>
  </si>
  <si>
    <t>5. Total Employees in the zip code</t>
  </si>
  <si>
    <r>
      <t xml:space="preserve"> ·</t>
    </r>
    <r>
      <rPr>
        <sz val="7"/>
        <color indexed="8"/>
        <rFont val="Times New Roman"/>
        <family val="1"/>
      </rPr>
      <t>      </t>
    </r>
    <r>
      <rPr>
        <sz val="11"/>
        <color indexed="8"/>
        <rFont val="Arial"/>
        <family val="2"/>
      </rPr>
      <t xml:space="preserve">Report should include the count of providers on file at the time of the report, but </t>
    </r>
    <r>
      <rPr>
        <b/>
        <sz val="11"/>
        <color indexed="8"/>
        <rFont val="Arial"/>
        <family val="2"/>
      </rPr>
      <t>exclude closed practices</t>
    </r>
    <r>
      <rPr>
        <sz val="11"/>
        <color indexed="8"/>
        <rFont val="Arial"/>
        <family val="2"/>
      </rPr>
      <t xml:space="preserve"> that are not accepting new patients.</t>
    </r>
  </si>
  <si>
    <r>
      <t xml:space="preserve"> ·</t>
    </r>
    <r>
      <rPr>
        <sz val="7"/>
        <color indexed="8"/>
        <rFont val="Times New Roman"/>
        <family val="1"/>
      </rPr>
      <t>      </t>
    </r>
    <r>
      <rPr>
        <sz val="11"/>
        <color indexed="8"/>
        <rFont val="Arial"/>
        <family val="2"/>
      </rPr>
      <t>Reports must be run on the most recent quarterly updated version of the Geo software.</t>
    </r>
  </si>
  <si>
    <r>
      <t xml:space="preserve"> ·</t>
    </r>
    <r>
      <rPr>
        <sz val="7"/>
        <color indexed="8"/>
        <rFont val="Times New Roman"/>
        <family val="1"/>
      </rPr>
      <t>     </t>
    </r>
    <r>
      <rPr>
        <sz val="11"/>
        <color indexed="8"/>
        <rFont val="Arial"/>
        <family val="2"/>
      </rPr>
      <t xml:space="preserve">The PDF GeoAccess version should also be included, but the excel file is required. </t>
    </r>
  </si>
  <si>
    <r>
      <t xml:space="preserve"> ·</t>
    </r>
    <r>
      <rPr>
        <sz val="7"/>
        <color indexed="8"/>
        <rFont val="Times New Roman"/>
        <family val="1"/>
      </rPr>
      <t>      </t>
    </r>
    <r>
      <rPr>
        <sz val="11"/>
        <color indexed="8"/>
        <rFont val="Arial"/>
        <family val="2"/>
      </rPr>
      <t>Report selection must be on</t>
    </r>
    <r>
      <rPr>
        <b/>
        <sz val="11"/>
        <color indexed="8"/>
        <rFont val="Arial"/>
        <family val="2"/>
      </rPr>
      <t xml:space="preserve"> Provider Proximity</t>
    </r>
    <r>
      <rPr>
        <sz val="11"/>
        <color indexed="8"/>
        <rFont val="Arial"/>
        <family val="2"/>
      </rPr>
      <t xml:space="preserve"> – </t>
    </r>
    <r>
      <rPr>
        <i/>
        <sz val="11"/>
        <color indexed="8"/>
        <rFont val="Arial"/>
        <family val="2"/>
      </rPr>
      <t>Estimated Driving  Distance.</t>
    </r>
  </si>
  <si>
    <r>
      <t>·</t>
    </r>
    <r>
      <rPr>
        <sz val="7"/>
        <color indexed="8"/>
        <rFont val="Times New Roman"/>
        <family val="1"/>
      </rPr>
      <t xml:space="preserve">         </t>
    </r>
    <r>
      <rPr>
        <sz val="11"/>
        <color indexed="8"/>
        <rFont val="Arial"/>
        <family val="2"/>
      </rPr>
      <t xml:space="preserve">The GeoAccess report files </t>
    </r>
    <r>
      <rPr>
        <b/>
        <i/>
        <sz val="11"/>
        <color indexed="8"/>
        <rFont val="Arial"/>
        <family val="2"/>
      </rPr>
      <t>must be in Excel format</t>
    </r>
    <r>
      <rPr>
        <sz val="11"/>
        <color indexed="8"/>
        <rFont val="Arial"/>
        <family val="2"/>
      </rPr>
      <t xml:space="preserve"> and include:</t>
    </r>
  </si>
  <si>
    <t>8. % of Employees with access</t>
  </si>
  <si>
    <t>9. % of Employees without access</t>
  </si>
  <si>
    <t>11. Average distance to 1 provider</t>
  </si>
  <si>
    <t>12. Average distance to 2 providers</t>
  </si>
  <si>
    <t>Yellow highlighted areas are for carriers to complete</t>
  </si>
  <si>
    <r>
      <t xml:space="preserve">   •  Evaluate a GeoAccess</t>
    </r>
    <r>
      <rPr>
        <vertAlign val="superscript"/>
        <sz val="11"/>
        <color theme="1"/>
        <rFont val="Arial"/>
        <family val="2"/>
      </rPr>
      <t>®</t>
    </r>
    <r>
      <rPr>
        <sz val="11"/>
        <color theme="1"/>
        <rFont val="Arial"/>
        <family val="2"/>
      </rPr>
      <t xml:space="preserve"> membership match and disruption analysis of providers.</t>
    </r>
  </si>
  <si>
    <t xml:space="preserve">      of-the art technological capabilities and processes, with willingness to provide measurements</t>
  </si>
  <si>
    <t xml:space="preserve">   •  Receive information that will validate service performance, proactive administration, and state-</t>
  </si>
  <si>
    <t xml:space="preserve">A Summary Plan Description (SPD) is attached to this RFP. Your quote must be based on your ability to duplicate all provisions of the current coverage and your ability to match the proposed plan design. Where proposed plan design is silent, please duplicate the current plan design for plan maximums, as well as, plan and frequency limits. Please refer to the Summary Plan Descriptions (SPDs) for detailed plan information, provisions, practices, and listing of covered and not covered services.  </t>
  </si>
  <si>
    <t>Please review and accept the following requirements and bid information. If any provisions are unacceptable, please describe deviations, explain why, and offer alternatives in the Binding Proposal Acknowledgement.</t>
  </si>
  <si>
    <t xml:space="preserve">All qualified proposals will be evaluated and the award will be made to the vendor(s) whose combination of cost, services, and compliance with the proposal requirements are deemed to best satisfy our Client’s objectives. This document is only part of the RFP process and is in no way to be construed as a commitment to purchase on the part of our Client. </t>
  </si>
  <si>
    <t xml:space="preserve">Finalists will be asked to provide suggested implementation work plans, contract/policy, SPD, and administrator's manual. </t>
  </si>
  <si>
    <t>•  Description of pre-funding, escrow and/or wire transfer requirements, processes and reconciliation.</t>
  </si>
  <si>
    <t>Premium and corresponding claims experience available for the plans is provided in separate attachments.</t>
  </si>
  <si>
    <t>Dental Trend: Do your dental trend factors differ by network/area?</t>
  </si>
  <si>
    <t>Will you agree to a “self-billed” ASO-fee reporting basis?</t>
  </si>
  <si>
    <t>Does the member services area use a dedicated online call tracking and documentation system to log inquiries by type and ensure the timeliness of follow-up activities?  Do you provide reports? Describe briefly.  Please provide a sample report.</t>
  </si>
  <si>
    <t>•  Claimant name</t>
  </si>
  <si>
    <t>•  Claimant address</t>
  </si>
  <si>
    <t>•  Claimant SSN or system ID number</t>
  </si>
  <si>
    <t>Can you accommodate a client-specific bank account?</t>
  </si>
  <si>
    <t xml:space="preserve">Please list the standard reports available via web-based access or by routine request, by size of client. Please indicate which reports you will provide as part of your standard reporting package that is included in your fee quote and provide sample reports. </t>
  </si>
  <si>
    <t>Describe how treatment in progress is handled for major services and orthodontia in progress, as of the transition date.</t>
  </si>
  <si>
    <t xml:space="preserve">By signing this binding proposal acknowledgement, a duly authorized officer of your Company acknowledges that all representations made in your proposal will be binding and your Company has agreed to all of the requirements of the RFP, unless deviations and/or exceptions are clearly outlined below. If you have any questions about the plan design or other aspects of this RFP, these questions should also be outlined below. </t>
  </si>
  <si>
    <t>1. Please provide your average provider discounts compared to eligible charges, by dental product network, for the 3-digit zips listed in the exhibit.</t>
  </si>
  <si>
    <t>3. For comparison purposes, discounts information should include your proprietary networks, as well as, any rental networks that are being proposed.</t>
  </si>
  <si>
    <t xml:space="preserve">3-Digit Zip Code </t>
  </si>
  <si>
    <t>Enrolled Ees</t>
  </si>
  <si>
    <r>
      <rPr>
        <i/>
        <vertAlign val="superscript"/>
        <sz val="8"/>
        <rFont val="Arial"/>
        <family val="2"/>
      </rPr>
      <t>1</t>
    </r>
    <r>
      <rPr>
        <i/>
        <sz val="8"/>
        <rFont val="Arial"/>
        <family val="2"/>
      </rPr>
      <t xml:space="preserve"> "Discount Savings" is defined as the difference between the total "Eligible Charge" and the sum of the net</t>
    </r>
  </si>
  <si>
    <r>
      <rPr>
        <i/>
        <vertAlign val="superscript"/>
        <sz val="8"/>
        <rFont val="Arial"/>
        <family val="2"/>
      </rPr>
      <t>1</t>
    </r>
    <r>
      <rPr>
        <i/>
        <sz val="8"/>
        <rFont val="Arial"/>
        <family val="2"/>
      </rPr>
      <t xml:space="preserve"> "Eligible Charges" is defined as the provider charge after the exclusion of amounts over the plan's </t>
    </r>
  </si>
  <si>
    <t>Documentation</t>
  </si>
  <si>
    <t xml:space="preserve">•  Vendor agreement to assume ERISA claim fiduciary responsibility under the plan. </t>
  </si>
  <si>
    <t>and the number of providers within the specified criteria (Network Depth).</t>
  </si>
  <si>
    <t xml:space="preserve"> This functionality assigns each employee and or provider a location based on population distribution within a zip code and surrounding</t>
  </si>
  <si>
    <t xml:space="preserve"> area.</t>
  </si>
  <si>
    <t>Primary Network Name:</t>
  </si>
  <si>
    <t xml:space="preserve"> Please Respond: What percent of the network savings do you retain for this network?</t>
  </si>
  <si>
    <t>Core Network</t>
  </si>
  <si>
    <t>Extended Network</t>
  </si>
  <si>
    <t>The Self-reported Discount Review file is a request to identify the AVERAGE discounts, based upon your products' and networks' specific book of business, for the designated 3-digit zip codes.  The objective is to utilize this data to validate claim discount differentials specific to the client's employee demographic.  If your network includes a tiered approach with a "core" and "extended" (terminology will vary), SEPARATE DISCOUNT RESPONSES ARE REQUIRED.</t>
  </si>
  <si>
    <t>* You must provide separate responses by Dental Network. Please enter your response for your Core or Primary Network Below*</t>
  </si>
  <si>
    <t>* You must provide separate responses by Dental Network. Please enter your response for your Extended or Secondary Network Below*</t>
  </si>
  <si>
    <t xml:space="preserve">   – Provider Network Discount Information - Self Reported Discount Request - Separate by Network</t>
  </si>
  <si>
    <r>
      <t xml:space="preserve"> ·</t>
    </r>
    <r>
      <rPr>
        <sz val="11"/>
        <color theme="1"/>
        <rFont val="Arial"/>
        <family val="2"/>
        <scheme val="minor"/>
      </rPr>
      <t>    Report selection for Provider Access must be on :</t>
    </r>
  </si>
  <si>
    <t>Provider File Request for Disruption Report</t>
  </si>
  <si>
    <t>PPO Participating by Network</t>
  </si>
  <si>
    <t># 
Procedures</t>
  </si>
  <si>
    <t>Yes or No</t>
  </si>
  <si>
    <t>Name Network</t>
  </si>
  <si>
    <t xml:space="preserve">  Define Experience Period:</t>
  </si>
  <si>
    <t>Paid 
Claims  
$</t>
  </si>
  <si>
    <t>An electronic version of your proposal is requested on or before 5:00 PM (ET) on the proposal due date as outlined in the “Bid Schedule” section.  Any responses received after this due date will not be considered or evaluated unless an extension is previously requested and approved by Marsh &amp; McLennan. Proposals (and any questions about the RFP) should be forwarded to:</t>
  </si>
  <si>
    <t xml:space="preserve">The following schedule will be followed and adhered to during the RFP bidding and selection process. Any changes to the schedule are at the sole discretion of the client and/or Marsh &amp; McLennan. </t>
  </si>
  <si>
    <t xml:space="preserve">Marsh &amp; McLennan releases RFP </t>
  </si>
  <si>
    <t xml:space="preserve">An electronic version of your proposal is due to the Primary Contact based on the Vendor Selection Timeline noted in the Instructions tab. Responses received after the due date will not be considered unless an extension is previously requested and approved by Marsh &amp; McLennan. </t>
  </si>
  <si>
    <t>The vendor agrees to keep the information provided herein confidential. This requirement applies whether or not you agree to provide a response to this RFP. Other than reports submitted to either the client or Marsh &amp; McLennan, you agree not to publish, reproduce or in any other way divulge such information in whole or in part, in any manner of form, or authorize or permit others to do so.</t>
  </si>
  <si>
    <t xml:space="preserve">•  At Marsh &amp; McLennan’s request, sharing of complete claims file(s) in specified format, at no expense, for the purpose of, 
   but not limited to, a claims audit, wellness and/or disease management strategies, and cost/utilization
   reporting.  Additionally, availability of claims file(s) providing 24 months of historic data - indicate any
   cost associated with annual or 24 month data reports, if applicable. </t>
  </si>
  <si>
    <t>•  Vendor agreement for Marsh &amp; McLennan, or a third party, to conduct, at the Client’s request, an annual on-site audit of 
   plan service and claims processing performance.</t>
  </si>
  <si>
    <t>Marsh &amp; McLennan will be completing a comparative analysis of your network(s) strength to determine provider accessibility and proximity (Network Breadth)</t>
  </si>
  <si>
    <t>Light blue highlighted areas are for Marsh &amp; McLennan to complete</t>
  </si>
  <si>
    <t>Marsh &amp; McLennan Agency LLC</t>
  </si>
  <si>
    <t xml:space="preserve">Marsh &amp; McLennan Agency, LLC Company </t>
  </si>
  <si>
    <t>161 Washington Street, PO Box 350</t>
  </si>
  <si>
    <t>Conshohocken, PA 19428</t>
  </si>
  <si>
    <t>161 Washington St., PO Box 350</t>
  </si>
  <si>
    <t xml:space="preserve">Request for Proposal - Dental
</t>
  </si>
  <si>
    <t>KEY DATES</t>
  </si>
  <si>
    <r>
      <t xml:space="preserve"> </t>
    </r>
    <r>
      <rPr>
        <sz val="11"/>
        <color theme="1"/>
        <rFont val="Calibri"/>
        <family val="2"/>
      </rPr>
      <t xml:space="preserve">   – </t>
    </r>
    <r>
      <rPr>
        <sz val="11"/>
        <color theme="1"/>
        <rFont val="Arial"/>
        <family val="2"/>
      </rPr>
      <t>Provider Network Information -  GeoAccess Match Request</t>
    </r>
  </si>
  <si>
    <r>
      <rPr>
        <sz val="11"/>
        <color theme="1"/>
        <rFont val="Arial"/>
        <family val="2"/>
      </rPr>
      <t>•</t>
    </r>
    <r>
      <rPr>
        <sz val="11"/>
        <color theme="1"/>
        <rFont val="Times New Roman"/>
        <family val="1"/>
      </rPr>
      <t>  </t>
    </r>
    <r>
      <rPr>
        <sz val="11"/>
        <color theme="1"/>
        <rFont val="Arial"/>
        <family val="2"/>
      </rPr>
      <t>PCD%</t>
    </r>
  </si>
  <si>
    <r>
      <rPr>
        <sz val="11"/>
        <color theme="1"/>
        <rFont val="Arial"/>
        <family val="2"/>
      </rPr>
      <t>•</t>
    </r>
    <r>
      <rPr>
        <sz val="9.9"/>
        <color theme="1"/>
        <rFont val="Symbol"/>
        <family val="1"/>
        <charset val="2"/>
      </rPr>
      <t xml:space="preserve">  </t>
    </r>
    <r>
      <rPr>
        <sz val="11"/>
        <color theme="1"/>
        <rFont val="Arial"/>
        <family val="2"/>
      </rPr>
      <t>Specialist %</t>
    </r>
  </si>
  <si>
    <t>Definition of Shared Savings</t>
  </si>
  <si>
    <t>Implementation Credit</t>
  </si>
  <si>
    <r>
      <rPr>
        <sz val="11"/>
        <color theme="1"/>
        <rFont val="Arial"/>
        <family val="2"/>
      </rPr>
      <t>•</t>
    </r>
    <r>
      <rPr>
        <sz val="11"/>
        <color theme="1"/>
        <rFont val="Arial"/>
        <family val="2"/>
        <scheme val="minor"/>
      </rPr>
      <t xml:space="preserve">  2024 % (projected)</t>
    </r>
  </si>
  <si>
    <r>
      <rPr>
        <sz val="11"/>
        <color theme="1"/>
        <rFont val="Arial"/>
        <family val="2"/>
      </rPr>
      <t>•</t>
    </r>
    <r>
      <rPr>
        <sz val="11"/>
        <color theme="1"/>
        <rFont val="Arial"/>
        <family val="2"/>
        <scheme val="minor"/>
      </rPr>
      <t xml:space="preserve">  2023 % (YTD actual)</t>
    </r>
  </si>
  <si>
    <r>
      <rPr>
        <sz val="11"/>
        <color theme="1"/>
        <rFont val="Arial"/>
        <family val="2"/>
      </rPr>
      <t>•</t>
    </r>
    <r>
      <rPr>
        <sz val="11"/>
        <color theme="1"/>
        <rFont val="Arial"/>
        <family val="2"/>
        <scheme val="minor"/>
      </rPr>
      <t xml:space="preserve">  2022 % (actual) </t>
    </r>
  </si>
  <si>
    <r>
      <rPr>
        <sz val="11"/>
        <color theme="1"/>
        <rFont val="Arial"/>
        <family val="2"/>
      </rPr>
      <t>•</t>
    </r>
    <r>
      <rPr>
        <sz val="11"/>
        <color theme="1"/>
        <rFont val="Arial"/>
        <family val="2"/>
        <scheme val="minor"/>
      </rPr>
      <t>  2021 % (actual)</t>
    </r>
  </si>
  <si>
    <t>•  2021 % (actual)</t>
  </si>
  <si>
    <t xml:space="preserve">•  2022 % (actual) </t>
  </si>
  <si>
    <t>•  2023 % (YTD actual)</t>
  </si>
  <si>
    <t>•  2024 % (projected)</t>
  </si>
  <si>
    <t>•  2024 % (projected)</t>
  </si>
  <si>
    <t xml:space="preserve">•  2023 % (YTD actual) </t>
  </si>
  <si>
    <t>•  2022 % (actual)</t>
  </si>
  <si>
    <t>Garden City</t>
  </si>
  <si>
    <t>July 1st, 2024</t>
  </si>
  <si>
    <r>
      <rPr>
        <sz val="16"/>
        <color theme="4"/>
        <rFont val="Arial"/>
        <family val="2"/>
      </rPr>
      <t>Quote Request Summary</t>
    </r>
    <r>
      <rPr>
        <sz val="11"/>
        <color theme="1"/>
        <rFont val="Arial"/>
        <family val="2"/>
      </rPr>
      <t xml:space="preserve">
Vendors are requested to provide the following quotes, based on the </t>
    </r>
    <r>
      <rPr>
        <b/>
        <sz val="11"/>
        <color indexed="8"/>
        <rFont val="Arial"/>
        <family val="2"/>
      </rPr>
      <t>Proposed Plan Design</t>
    </r>
    <r>
      <rPr>
        <sz val="11"/>
        <color theme="1"/>
        <rFont val="Arial"/>
        <family val="2"/>
      </rPr>
      <t xml:space="preserve">. (NOTE EXCLUSIONS HERE) 
  </t>
    </r>
    <r>
      <rPr>
        <sz val="11"/>
        <color rgb="FFFF0000"/>
        <rFont val="Arial"/>
        <family val="2"/>
      </rPr>
      <t xml:space="preserve"> 1. Self Insured Quote 
  </t>
    </r>
    <r>
      <rPr>
        <sz val="11"/>
        <color theme="1"/>
        <rFont val="Arial"/>
        <family val="2"/>
      </rPr>
      <t xml:space="preserve">
Vendors should offer product(s) that match the proposed plan designs.  Product financial arrangements, network criteria, network access fees, and product brand names should be explained, in detail.
</t>
    </r>
  </si>
  <si>
    <t>Adriane Berger</t>
  </si>
  <si>
    <t>973-307-0223</t>
  </si>
  <si>
    <t>adriane.berger@marshmma.com</t>
  </si>
  <si>
    <t>Michael Stocker</t>
  </si>
  <si>
    <t>michael.stocker@marshmma.com</t>
  </si>
  <si>
    <t>610-730-7671</t>
  </si>
  <si>
    <r>
      <t xml:space="preserve">All coverage must be provided on a continuity of coverage - no loss/no gain basis. Vendors will be required to cover employees not actively at work, but eligible and enrolled for coverage under the benefit plans as of the </t>
    </r>
    <r>
      <rPr>
        <b/>
        <sz val="11"/>
        <color rgb="FFFF0000"/>
        <rFont val="Arial"/>
        <family val="2"/>
      </rPr>
      <t>July 1, 2024</t>
    </r>
    <r>
      <rPr>
        <sz val="11"/>
        <color theme="1"/>
        <rFont val="Arial"/>
        <family val="2"/>
      </rPr>
      <t xml:space="preserve"> effective date. Note that this will include disabled employees and their dependents (if applicable) and others not actively at work. No covered employee’s claims should be excluded from coverage or receive lesser reimbursement due to the change in insurance carriers.</t>
    </r>
  </si>
  <si>
    <t>ASO proposals should be quoted net of commissions.</t>
  </si>
  <si>
    <r>
      <t>Contract situs is New York</t>
    </r>
    <r>
      <rPr>
        <b/>
        <sz val="11"/>
        <color theme="1"/>
        <rFont val="Arial"/>
        <family val="2"/>
      </rPr>
      <t>.</t>
    </r>
  </si>
  <si>
    <t>The Incorporated Village of Garden City, NY is located in Nassau County NY.</t>
  </si>
  <si>
    <t>Client Name:</t>
  </si>
  <si>
    <t>The Incorporated Village of Garden City</t>
  </si>
  <si>
    <t>Industry:</t>
  </si>
  <si>
    <t>Municipality</t>
  </si>
  <si>
    <t xml:space="preserve">Location: </t>
  </si>
  <si>
    <t xml:space="preserve">Size: </t>
  </si>
  <si>
    <t>New York</t>
  </si>
  <si>
    <t>Number of Dental Plans:</t>
  </si>
  <si>
    <t>Eligibility:</t>
  </si>
  <si>
    <t>Active Full Time Employees working greater than 30 hours per week and Retirees are eligible to enroll in the plan.  Dependent Children are eligible up to age 26.</t>
  </si>
  <si>
    <t>Enrollment Period:</t>
  </si>
  <si>
    <t>New Hires are eligible to Enroll on the 1st day of the month following employment. After initial eligibility, Garden City has a rolling open enrollment period with a 90 day waiting period.</t>
  </si>
  <si>
    <t>Funding:</t>
  </si>
  <si>
    <t>Self Funded</t>
  </si>
  <si>
    <t>Current Carrier:</t>
  </si>
  <si>
    <t>UHC/HealthPlex</t>
  </si>
  <si>
    <t>HRIS:</t>
  </si>
  <si>
    <t>ADP</t>
  </si>
  <si>
    <t>Open Enrollment:</t>
  </si>
  <si>
    <t>Garden City handles their open enrollment in house and it's done manually</t>
  </si>
  <si>
    <r>
      <t>·</t>
    </r>
    <r>
      <rPr>
        <sz val="7"/>
        <color rgb="FFFF0000"/>
        <rFont val="Times New Roman"/>
        <family val="1"/>
      </rPr>
      <t xml:space="preserve">         </t>
    </r>
    <r>
      <rPr>
        <b/>
        <sz val="11"/>
        <color rgb="FFFF0000"/>
        <rFont val="Arial"/>
        <family val="2"/>
      </rPr>
      <t>Access should be run on enrolled employees</t>
    </r>
  </si>
  <si>
    <r>
      <rPr>
        <b/>
        <i/>
        <sz val="11"/>
        <color theme="1"/>
        <rFont val="Arial"/>
        <family val="2"/>
      </rPr>
      <t xml:space="preserve">Representative Approach </t>
    </r>
    <r>
      <rPr>
        <sz val="11"/>
        <color theme="1"/>
        <rFont val="Arial"/>
        <family val="2"/>
      </rPr>
      <t>- The GeoAccess report should be run on the representative approach as only 5-digit zip codes are available.</t>
    </r>
  </si>
  <si>
    <t>Proposed ASO Fees</t>
  </si>
  <si>
    <t>Please complete the exhibit below with your proposed ASO fees. Failure to complete this exhibit will cause your proposal to be returned for completion.</t>
  </si>
  <si>
    <t>DPPO</t>
  </si>
  <si>
    <t>PEPM</t>
  </si>
  <si>
    <t>Core Administrative Fee</t>
  </si>
  <si>
    <t>Grand Total</t>
  </si>
  <si>
    <t>Year 2 Fee Guarantee</t>
  </si>
  <si>
    <t>Year 3 Fee Guarantee</t>
  </si>
  <si>
    <t>Shared Savings (not included in quoted fee PEPM above) %</t>
  </si>
  <si>
    <t>Is Shared Savings % billed as an administrative fee or charged through claim wire</t>
  </si>
  <si>
    <t>Other Credits/Allowance (please describe)</t>
  </si>
  <si>
    <t>Confirm Proposed ASO Fee is on a Mature Basis, i.e, terminal run out fees are included in quoted fee.*</t>
  </si>
  <si>
    <r>
      <t xml:space="preserve">In the first year, </t>
    </r>
    <r>
      <rPr>
        <b/>
        <i/>
        <sz val="12"/>
        <rFont val="Arial"/>
        <family val="2"/>
      </rPr>
      <t>Mature</t>
    </r>
    <r>
      <rPr>
        <i/>
        <sz val="12"/>
        <rFont val="Arial"/>
        <family val="2"/>
      </rPr>
      <t xml:space="preserve"> fees are defined as fees that contemplate expenses necessary to administer claims incurred in the contract period and paid during the contract period and during a run-out period of some months following termination.  In the event that the contract is renewed, first year fees charged for the run-out administration will be reserved until such time in the future that termination does occur and run-out claims can then be administered without additional charge. </t>
    </r>
  </si>
  <si>
    <t>115</t>
  </si>
  <si>
    <t>117</t>
  </si>
  <si>
    <t>110</t>
  </si>
  <si>
    <t>119</t>
  </si>
  <si>
    <t>118</t>
  </si>
  <si>
    <t>298</t>
  </si>
  <si>
    <t>113</t>
  </si>
  <si>
    <t>111</t>
  </si>
  <si>
    <t>NPI</t>
  </si>
  <si>
    <t>Richard Bollon</t>
  </si>
  <si>
    <t>GENERAL PRACTICE</t>
  </si>
  <si>
    <t>JERICHO</t>
  </si>
  <si>
    <t>NY</t>
  </si>
  <si>
    <t>Eugene Simons Dds Pc Family Dental Care</t>
  </si>
  <si>
    <t>MINEOLA</t>
  </si>
  <si>
    <t>Valley Dental Group</t>
  </si>
  <si>
    <t>VALLEY STREAM</t>
  </si>
  <si>
    <t>Peter H Koumas Dmd</t>
  </si>
  <si>
    <t>GARDEN CITY</t>
  </si>
  <si>
    <t>Michael Gitlin Dds</t>
  </si>
  <si>
    <t>BETHPAGE</t>
  </si>
  <si>
    <t>CM Smiles</t>
  </si>
  <si>
    <t>MERRICK</t>
  </si>
  <si>
    <t>SEIDEN, DDS, PC GREGORY</t>
  </si>
  <si>
    <t>LEVITTOWN</t>
  </si>
  <si>
    <t>Concerned Dental Care Of Farmingville</t>
  </si>
  <si>
    <t>FARMINGVILLE</t>
  </si>
  <si>
    <t>Granger &amp; Sahasra Endodontic Associates Pllc</t>
  </si>
  <si>
    <t>ENDODONTICS</t>
  </si>
  <si>
    <t>Seaport Dental</t>
  </si>
  <si>
    <t>LINDENHURST</t>
  </si>
  <si>
    <t>SOUTH SHORE ORAL SURGERY ASSOCIATES</t>
  </si>
  <si>
    <t>ORAL SURGERY</t>
  </si>
  <si>
    <t>ROCKVILLE CENTRE</t>
  </si>
  <si>
    <t>The Smilist Dental Pllc</t>
  </si>
  <si>
    <t>GREAT NECK</t>
  </si>
  <si>
    <t>Confident Smiles Dental Pc</t>
  </si>
  <si>
    <t>WEST HEMPSTEAD</t>
  </si>
  <si>
    <t>North Shore Implant &amp; Oral Surgery Assoc</t>
  </si>
  <si>
    <t>CENTEREACH</t>
  </si>
  <si>
    <t>The Smilist Dental</t>
  </si>
  <si>
    <t>MEDFORD</t>
  </si>
  <si>
    <t>Louis Woolf Dds</t>
  </si>
  <si>
    <t>HOLBROOK</t>
  </si>
  <si>
    <t>FERRIS, DMD ROBERT</t>
  </si>
  <si>
    <t>ORTHODONTICS</t>
  </si>
  <si>
    <t>GLEN COVE</t>
  </si>
  <si>
    <t>Meadowbrook Dental Care</t>
  </si>
  <si>
    <t>New Hyde Park Orthodontics</t>
  </si>
  <si>
    <t>NEW HYDE PARK</t>
  </si>
  <si>
    <t>Rosedale Dental</t>
  </si>
  <si>
    <t>ROSEDALE</t>
  </si>
  <si>
    <t>Premier Care Oral Surgery Woodbury</t>
  </si>
  <si>
    <t>WOODBURY</t>
  </si>
  <si>
    <t>MULTIPLE SPECIALTIES</t>
  </si>
  <si>
    <t>Helfner Dental</t>
  </si>
  <si>
    <t>COMMACK</t>
  </si>
  <si>
    <t>SCOTT K.FERYO,DMD P.C.</t>
  </si>
  <si>
    <t>SYOSSET</t>
  </si>
  <si>
    <t>Jeffrey W Fox Dds</t>
  </si>
  <si>
    <t>LYNBROOK</t>
  </si>
  <si>
    <t>VIRGA PAUL</t>
  </si>
  <si>
    <t>MASSAPEQUA</t>
  </si>
  <si>
    <t>Lake Success Dental Group</t>
  </si>
  <si>
    <t>DENTAL ARTS OF GARDEN CITY</t>
  </si>
  <si>
    <t>Silverman and Associates</t>
  </si>
  <si>
    <t>BELLMORE</t>
  </si>
  <si>
    <t>Robert E. Friedman, DDS, PC</t>
  </si>
  <si>
    <t>Nr Dental Pc</t>
  </si>
  <si>
    <t>HEMPSTEAD</t>
  </si>
  <si>
    <t>Paul F. Callahan, DMD</t>
  </si>
  <si>
    <t>Eric Weinstein Dds Pc</t>
  </si>
  <si>
    <t>FRANKLIN SQUARE</t>
  </si>
  <si>
    <t>Ezat Marcos</t>
  </si>
  <si>
    <t>Floral Park Dental Care</t>
  </si>
  <si>
    <t>FLORAL PARK</t>
  </si>
  <si>
    <t>Long Island Center For Oral &amp; Maxil</t>
  </si>
  <si>
    <t>EAST COAST ENDODONTICS</t>
  </si>
  <si>
    <t>HEWLETT</t>
  </si>
  <si>
    <t>Bongiya Bababekaov Dds Pc</t>
  </si>
  <si>
    <t>Bradley D Goldsamt Dds</t>
  </si>
  <si>
    <t>CEDARHURST</t>
  </si>
  <si>
    <t>Lee J Levinson Dds</t>
  </si>
  <si>
    <t>Lenox Otolaryngology Head &amp; Neck Surgery Pc</t>
  </si>
  <si>
    <t>Raio Dental Pc</t>
  </si>
  <si>
    <t>Harry Boutis Dds</t>
  </si>
  <si>
    <t>STONY BROOK</t>
  </si>
  <si>
    <t>Dr. Anthony Calvo</t>
  </si>
  <si>
    <t>Long Island Endodontics Of Garden City</t>
  </si>
  <si>
    <t>ICKOWICZ, DDS, PC PETER</t>
  </si>
  <si>
    <t>WILLISTON PARK</t>
  </si>
  <si>
    <t>Julia Mckay</t>
  </si>
  <si>
    <t>Greg J Panossian Dds</t>
  </si>
  <si>
    <t>Sachem Dental</t>
  </si>
  <si>
    <t>Capogna Orthodontics</t>
  </si>
  <si>
    <t>Long Island Straight Smiles</t>
  </si>
  <si>
    <t>E. S. Dental Care</t>
  </si>
  <si>
    <t>Rodney Rastegar Dds Pllc</t>
  </si>
  <si>
    <t>Rabia Yilan DDS PC</t>
  </si>
  <si>
    <t>Erica Anand Dds Pc</t>
  </si>
  <si>
    <t>PEDODONTICS - ACCEPTS CAP ASSIGNMENTS</t>
  </si>
  <si>
    <t>New Wave Pediatric Dentistry and Orthodontics</t>
  </si>
  <si>
    <t>PEDODONTICS - NO CAP ASSIGNMENTS</t>
  </si>
  <si>
    <t>MANZIONE THOMAS</t>
  </si>
  <si>
    <t>GLEN HEAD</t>
  </si>
  <si>
    <t>Mike M. Kalogiannis, DMD</t>
  </si>
  <si>
    <t>FARMINGDALE</t>
  </si>
  <si>
    <t>Broadway Mall Dental Pc</t>
  </si>
  <si>
    <t>HICKSVILLE</t>
  </si>
  <si>
    <t>Dr. Laura C. Sotomayor, Orthodontist</t>
  </si>
  <si>
    <t>LOCUST VALLEY</t>
  </si>
  <si>
    <t>MIDDLE ISLAND</t>
  </si>
  <si>
    <t>Harbor Bay Dental NY</t>
  </si>
  <si>
    <t>BAY SHORE</t>
  </si>
  <si>
    <t>Dr. Raymond Mascolo, DDS, PC</t>
  </si>
  <si>
    <t>ISLIP</t>
  </si>
  <si>
    <t>SALIERNO ANTHONY</t>
  </si>
  <si>
    <t>Li Dental Group Llc</t>
  </si>
  <si>
    <t>LAMBROIA LAWRENCE</t>
  </si>
  <si>
    <t>EAST MEADOW</t>
  </si>
  <si>
    <t>MAUCERI THOMAS &amp; ANTHON</t>
  </si>
  <si>
    <t>LONG ISLAND ORAL &amp; MAXILLOFACIAL PC</t>
  </si>
  <si>
    <t>Luis Guzman</t>
  </si>
  <si>
    <t>NOVICK STEVEN</t>
  </si>
  <si>
    <t>Dental Assocaites for Kids Only</t>
  </si>
  <si>
    <t>ROSLYN HEIGHTS</t>
  </si>
  <si>
    <t>Jamboree Dentistry</t>
  </si>
  <si>
    <t>HOUSTON</t>
  </si>
  <si>
    <t>TX</t>
  </si>
  <si>
    <t>Meadowbrook Dental Care Of Plainview Manetto Hill</t>
  </si>
  <si>
    <t>PLAINVIEW</t>
  </si>
  <si>
    <t>South Shore Ped Dentistry Pc</t>
  </si>
  <si>
    <t>EAST PATCHOGUE</t>
  </si>
  <si>
    <t>Brad A Levine Dmd Pc</t>
  </si>
  <si>
    <t>PORT WASHINGTON</t>
  </si>
  <si>
    <t>Milton Clement</t>
  </si>
  <si>
    <t>CASSELBERRY</t>
  </si>
  <si>
    <t>FL</t>
  </si>
  <si>
    <t>FISCELLA VINCENT</t>
  </si>
  <si>
    <t>Pure Dental Of Long Island Pc</t>
  </si>
  <si>
    <t>MANORVILLE</t>
  </si>
  <si>
    <t>Sheehan, D M D &amp; Girard, D D S</t>
  </si>
  <si>
    <t>ROSLYN</t>
  </si>
  <si>
    <t>FASCILLA CATHERINE</t>
  </si>
  <si>
    <t>CARLE PLACE</t>
  </si>
  <si>
    <t>Dr. Scott F. Bernstein</t>
  </si>
  <si>
    <t>Garden City Smiles</t>
  </si>
  <si>
    <t>Sunrise Dental Care</t>
  </si>
  <si>
    <t>Danny Joseph Dds</t>
  </si>
  <si>
    <t>PERIODONTICS</t>
  </si>
  <si>
    <t>BABYLON DENTAL CARE PLLC</t>
  </si>
  <si>
    <t>WEST BABYLON</t>
  </si>
  <si>
    <t>KADEN RICHARD</t>
  </si>
  <si>
    <t>Lindenhurst Bay Dental</t>
  </si>
  <si>
    <t>Dr. Bonnie Helfner</t>
  </si>
  <si>
    <t>Progressive Oral Surgery</t>
  </si>
  <si>
    <t>Jack M Singer Dds</t>
  </si>
  <si>
    <t>Salvatore A Romeo Dds Pc</t>
  </si>
  <si>
    <t>Dental Smiles For Kids Pllc</t>
  </si>
  <si>
    <t>RONKONKOMA</t>
  </si>
  <si>
    <t>RECHTER, DDS MICHAEL</t>
  </si>
  <si>
    <t>Alexander Einbinder</t>
  </si>
  <si>
    <t>Signature Dentistry of Rockville Centre</t>
  </si>
  <si>
    <t>Jeffrey C Rosario</t>
  </si>
  <si>
    <t>CAPPIELLO THOMAS</t>
  </si>
  <si>
    <t>Garden City Dentistry Of New York Pc</t>
  </si>
  <si>
    <t>ZEVA, DMD, PC EDWARD</t>
  </si>
  <si>
    <t>BABYLON</t>
  </si>
  <si>
    <t>Dr Chris Small Smiles Pediatric Dentistry</t>
  </si>
  <si>
    <t>MORGANSTERN, DDS PC GARY</t>
  </si>
  <si>
    <t>Steven D Blonder Dds</t>
  </si>
  <si>
    <t>HAUPPAUGE</t>
  </si>
  <si>
    <t>Pediatric Dentistry Of Nassau County Pllc</t>
  </si>
  <si>
    <t>Dr. Jeffrey Schwartz</t>
  </si>
  <si>
    <t>Whitehall Dental Arts</t>
  </si>
  <si>
    <t>GOLD COAST SMILES, DDS, PLLC</t>
  </si>
  <si>
    <t>Grace Dental Smiles</t>
  </si>
  <si>
    <t>UNITED FAMILY DENTIST, PC</t>
  </si>
  <si>
    <t>BAYSIDE</t>
  </si>
  <si>
    <t>Great Expressions Dental Centers Of New York Llp</t>
  </si>
  <si>
    <t>Pm Dental Care Pllc</t>
  </si>
  <si>
    <t>Proothi Michael</t>
  </si>
  <si>
    <t>Dr. Jeffrey Weaver</t>
  </si>
  <si>
    <t>GREENVILLE</t>
  </si>
  <si>
    <t>SC</t>
  </si>
  <si>
    <t>Angela Baus-Pitre Dds Pc</t>
  </si>
  <si>
    <t>WEST ISLIP</t>
  </si>
  <si>
    <t>Hui Wen Yu DDS, PC</t>
  </si>
  <si>
    <t>Brian M Steiger Dds</t>
  </si>
  <si>
    <t>Meadowbrook Dentistry</t>
  </si>
  <si>
    <t>Joseph Dibernardo</t>
  </si>
  <si>
    <t>SMITHTOWN</t>
  </si>
  <si>
    <t>BELLEROSE</t>
  </si>
  <si>
    <t>North Shore Dental Care Pc</t>
  </si>
  <si>
    <t>DENTAL PRIDE</t>
  </si>
  <si>
    <t>NEW YORK</t>
  </si>
  <si>
    <t>HORING ALVIN</t>
  </si>
  <si>
    <t>BALDWIN</t>
  </si>
  <si>
    <t>Beautiful Smiles Of Long Island Dentistry Pllc</t>
  </si>
  <si>
    <t>Pure Dental Of Wading River</t>
  </si>
  <si>
    <t>WADING RIVER</t>
  </si>
  <si>
    <t>Dr. M. Michelle Harutunian</t>
  </si>
  <si>
    <t>Henry A Sachs Dds</t>
  </si>
  <si>
    <t>Shining Smiles Pediatric Dentistry Pc</t>
  </si>
  <si>
    <t>MANHASSET</t>
  </si>
  <si>
    <t>CAMBITSIS JOHN</t>
  </si>
  <si>
    <t>ASTORIA</t>
  </si>
  <si>
    <t>FILANGERI EDWARD</t>
  </si>
  <si>
    <t>LAKE RONKONKOMA</t>
  </si>
  <si>
    <t>Sunrise Dental Group Llc</t>
  </si>
  <si>
    <t>Carlo Izzo</t>
  </si>
  <si>
    <t>Smile Designs Of Long Island Dentistry P</t>
  </si>
  <si>
    <t>Roger Giuliani Dds Pc</t>
  </si>
  <si>
    <t>FITZGERALD JAMES</t>
  </si>
  <si>
    <t>Premier Care Oral Surgery Levittown</t>
  </si>
  <si>
    <t>Maccaro Orthodontics &amp; Pediatric Dentistry</t>
  </si>
  <si>
    <t>Maccaro Orthodontics and Pediatric Dentistry</t>
  </si>
  <si>
    <t>Sachem Dental Group</t>
  </si>
  <si>
    <t>NESCONSET</t>
  </si>
  <si>
    <t>Dr Marie Vartholomeos</t>
  </si>
  <si>
    <t>WHITESTONE</t>
  </si>
  <si>
    <t>Shore Smiles Dental, PC</t>
  </si>
  <si>
    <t>Mineola Dental Wellness</t>
  </si>
  <si>
    <t>FALCIANO ANTHONY</t>
  </si>
  <si>
    <t>OCEANSIDE</t>
  </si>
  <si>
    <t>Jay D Eisenstadt Dds Pllc</t>
  </si>
  <si>
    <t>FLUSHING</t>
  </si>
  <si>
    <t>Now Dental Of Suffolk</t>
  </si>
  <si>
    <t>CURTISS ROGER</t>
  </si>
  <si>
    <t>NORTHPORT</t>
  </si>
  <si>
    <t>Franklin Avenue Dental Pllc</t>
  </si>
  <si>
    <t>Charles S Handelman Dmd Pc</t>
  </si>
  <si>
    <t>DEER PARK</t>
  </si>
  <si>
    <t>Ostreicher Dental</t>
  </si>
  <si>
    <t>United Family Dental</t>
  </si>
  <si>
    <t>Kiddsmiles Pediatric Dentistry 5</t>
  </si>
  <si>
    <t>LONG ISLAND ORAL SURGERY ASSOCIATES</t>
  </si>
  <si>
    <t>WESTBURY</t>
  </si>
  <si>
    <t>Adelberg and Montalvan Pediatric Dental</t>
  </si>
  <si>
    <t>MASSAPEQUA PARK</t>
  </si>
  <si>
    <t>That Broadway Smile</t>
  </si>
  <si>
    <t>Dental Concepts</t>
  </si>
  <si>
    <t>Alexander M. Barsky, DDS</t>
  </si>
  <si>
    <t>Supersmiles Orthodontics Pllc</t>
  </si>
  <si>
    <t>WANTAGH</t>
  </si>
  <si>
    <t>Dental 365 Bellmore Avenue</t>
  </si>
  <si>
    <t>Dr Alla Kholdarova</t>
  </si>
  <si>
    <t>Preetha A Kuruvilla Dds Pc</t>
  </si>
  <si>
    <t>GLEN OAKS</t>
  </si>
  <si>
    <t>Ross Bederman Dds</t>
  </si>
  <si>
    <t>Pediatric Dentistry Of Suffolk County II</t>
  </si>
  <si>
    <t>Oceanside Family Dental Llp</t>
  </si>
  <si>
    <t>BROOKLYN</t>
  </si>
  <si>
    <t>Dr. Olga Isaeva</t>
  </si>
  <si>
    <t>GREENLAWN</t>
  </si>
  <si>
    <t>Steven J Ost Dmd Pc</t>
  </si>
  <si>
    <t>Concerned Dental Care of Hauppauge</t>
  </si>
  <si>
    <t>Schatzberg Dmd</t>
  </si>
  <si>
    <t>RUSH &amp; FREEDMAN, DDS, PC</t>
  </si>
  <si>
    <t>Kids And Family Dental</t>
  </si>
  <si>
    <t>ALBANY</t>
  </si>
  <si>
    <t>Anis Dental Pllc</t>
  </si>
  <si>
    <t>KLEBANOW DAVID</t>
  </si>
  <si>
    <t>Quezada And Vieyra Dental Corp</t>
  </si>
  <si>
    <t>Saavedra Family Dental</t>
  </si>
  <si>
    <t>Premier Endodontics Of Patchogue</t>
  </si>
  <si>
    <t>PATCHOGUE</t>
  </si>
  <si>
    <t>Great Smiles Of Hicksville</t>
  </si>
  <si>
    <t>P Endodontics Of Hicksville Pllc</t>
  </si>
  <si>
    <t>Island Dental Group Pc</t>
  </si>
  <si>
    <t>James Mastrodomenico</t>
  </si>
  <si>
    <t>Mathew Dental Group PLLC</t>
  </si>
  <si>
    <t>Smile Starters Pediatric Dentistry Of Floral Park</t>
  </si>
  <si>
    <t>Advanced Dds</t>
  </si>
  <si>
    <t>Massapequa Periodontics &amp; Implantology</t>
  </si>
  <si>
    <t>Farber Center for Periodontics &amp; Dental Implants</t>
  </si>
  <si>
    <t>Siegel Cerbone &amp; Mazzei LLP</t>
  </si>
  <si>
    <t>Eric W. Bremer, DDS</t>
  </si>
  <si>
    <t>CITY</t>
  </si>
  <si>
    <t>Zip Code</t>
  </si>
  <si>
    <t># 
Claims</t>
  </si>
  <si>
    <t>11/1/22-10/31/23</t>
  </si>
  <si>
    <t>Kelley Orthodontics</t>
  </si>
  <si>
    <t>MOUNT PLEASANT</t>
  </si>
  <si>
    <t>Robt Teisch Jos A Simonetti &amp; Robt Domozych Dds Pc</t>
  </si>
  <si>
    <t>EAST ISLIP</t>
  </si>
  <si>
    <t>Michael Pellegrino</t>
  </si>
  <si>
    <t>SEAFORD</t>
  </si>
  <si>
    <t>John A Rose, DDS, PC</t>
  </si>
  <si>
    <t>Long Island Oral And Maxillofacial Surgery</t>
  </si>
  <si>
    <t>Da Vinci Dental Arts</t>
  </si>
  <si>
    <t>Jason R. Kennedy, DMD</t>
  </si>
  <si>
    <t>MARYVILLE</t>
  </si>
  <si>
    <t>TN</t>
  </si>
  <si>
    <t>Carolina Park Family Dentistry</t>
  </si>
  <si>
    <t>J. Michael Williams, DDS</t>
  </si>
  <si>
    <t>DUNN</t>
  </si>
  <si>
    <t>NC</t>
  </si>
  <si>
    <t>PORCU JOSEPH</t>
  </si>
  <si>
    <t>BORAL DDS, PC STEVEN</t>
  </si>
  <si>
    <t>SPECTOR ALAN</t>
  </si>
  <si>
    <t>Salvatore Errante Jr Dmd</t>
  </si>
  <si>
    <t>Jerome Vitale</t>
  </si>
  <si>
    <t>PORT SAINT LUCIE</t>
  </si>
  <si>
    <t>Boynton Oral Surgery and Implant Center PLLC</t>
  </si>
  <si>
    <t>BOYNTON BEACH</t>
  </si>
  <si>
    <t>SEIGERMAN DAVID</t>
  </si>
  <si>
    <t>The Geller Dental Group</t>
  </si>
  <si>
    <t>Strive Dental Studio</t>
  </si>
  <si>
    <t>WAXHAW</t>
  </si>
  <si>
    <t>FELDMAN RONALD</t>
  </si>
  <si>
    <t>Salvatore Palazzolo Dds</t>
  </si>
  <si>
    <t>FEIGELSON STEVEN</t>
  </si>
  <si>
    <t>Mk Dental Associates Pc</t>
  </si>
  <si>
    <t>Eastern LI Oral Surgery</t>
  </si>
  <si>
    <t>CENTER MORICHES</t>
  </si>
  <si>
    <t>Steven J Kerpen Dmd Mph</t>
  </si>
  <si>
    <t>Aspen Dental</t>
  </si>
  <si>
    <t>PORT ORANGE</t>
  </si>
  <si>
    <t>Dr. Deborah Adams</t>
  </si>
  <si>
    <t>Neelma Ravi</t>
  </si>
  <si>
    <t>HAMPTON</t>
  </si>
  <si>
    <t>NH</t>
  </si>
  <si>
    <t>Ira Arons Dds</t>
  </si>
  <si>
    <t>HASDAY KEITH</t>
  </si>
  <si>
    <t>Holistic Dental &amp; Wellness Center</t>
  </si>
  <si>
    <t>NORTH BELLMORE</t>
  </si>
  <si>
    <t>365 Park Slope Dental</t>
  </si>
  <si>
    <t>ORAL &amp; FACIAL SURGERY ASSOCIATES PA</t>
  </si>
  <si>
    <t>LENEXA</t>
  </si>
  <si>
    <t>KS</t>
  </si>
  <si>
    <t>Baldwin Dental Arts</t>
  </si>
  <si>
    <t>NORTH BALDWIN</t>
  </si>
  <si>
    <t>Jeffrey R Brook Dmd Pc</t>
  </si>
  <si>
    <t>Drs Gardner &amp; Donnelly</t>
  </si>
  <si>
    <t>Family Dentistry of Lynbrook</t>
  </si>
  <si>
    <t>Bradley H. Reiner, DMD, PA</t>
  </si>
  <si>
    <t>VERO BEACH</t>
  </si>
  <si>
    <t>Saratoga Dental Pllc</t>
  </si>
  <si>
    <t>BALLSTON SPA</t>
  </si>
  <si>
    <t>Dental Korner</t>
  </si>
  <si>
    <t>Margaret Zadnik Dds</t>
  </si>
  <si>
    <t>THORNE JAMES</t>
  </si>
  <si>
    <t>ISLAND PARK</t>
  </si>
  <si>
    <t>Dr. Walter Sabolboro</t>
  </si>
  <si>
    <t>Drs. Kletter &amp; Levine</t>
  </si>
  <si>
    <t>SARATOGA SPRINGS</t>
  </si>
  <si>
    <t>RANGHELLI RALPH</t>
  </si>
  <si>
    <t>Gentle Dentistry Of Lancaster Pllc</t>
  </si>
  <si>
    <t>DEPEW</t>
  </si>
  <si>
    <t>Greater Long Island Dental</t>
  </si>
  <si>
    <t>Newbridge Family Dentistry</t>
  </si>
  <si>
    <t>Providence Dentistry</t>
  </si>
  <si>
    <t>CHARLOTTE</t>
  </si>
  <si>
    <t>Donald C Spruck &amp; Jeffrey M. Deluccia DDS</t>
  </si>
  <si>
    <t>Frankl J Francica</t>
  </si>
  <si>
    <t>Andrew C. Goldring, DDS</t>
  </si>
  <si>
    <t>Alla Kholdarova, DDS</t>
  </si>
  <si>
    <t>Lindenhurst General and Family Dentistry, PLLC</t>
  </si>
  <si>
    <t>Commack Endodontics, PC</t>
  </si>
  <si>
    <t>Robert W. Berg, DMD, PC</t>
  </si>
  <si>
    <t>HERGOTT DAVID</t>
  </si>
  <si>
    <t>MERIDEN</t>
  </si>
  <si>
    <t>CT</t>
  </si>
  <si>
    <t>CIANCARELLI JAMES</t>
  </si>
  <si>
    <t>Boutique Dental</t>
  </si>
  <si>
    <t>GLENDALE</t>
  </si>
  <si>
    <t>RIVERHEAD</t>
  </si>
  <si>
    <t>LEO, DDS CHARLES</t>
  </si>
  <si>
    <t>Oceanside Family Dental</t>
  </si>
  <si>
    <t>Garden City Orthodontics</t>
  </si>
  <si>
    <t>SELTZER &amp; REIN</t>
  </si>
  <si>
    <t>Merrick Dental Care</t>
  </si>
  <si>
    <t>Long Island Family Dental Pc</t>
  </si>
  <si>
    <t>MELVILLE</t>
  </si>
  <si>
    <t>FUSCO JOSEPH</t>
  </si>
  <si>
    <t>Steven M Kosoff Dds Pllc</t>
  </si>
  <si>
    <t>RENSSELAER</t>
  </si>
  <si>
    <t>Millhopper Family Dentistry</t>
  </si>
  <si>
    <t>GAINESVILLE</t>
  </si>
  <si>
    <t>FT Myers Dental Care</t>
  </si>
  <si>
    <t>FORT MYERS</t>
  </si>
  <si>
    <t>Kiddsmiles Ii Pllc</t>
  </si>
  <si>
    <t>KARTER MICHAEL</t>
  </si>
  <si>
    <t>Saratogo Periodontics</t>
  </si>
  <si>
    <t>Asnis Dental Pllc</t>
  </si>
  <si>
    <t>HENNER RICHARD</t>
  </si>
  <si>
    <t>Judith S Savino Dmd And William A Savino Jr Dds Pc</t>
  </si>
  <si>
    <t>Steven Goldberg Dds Of Babylon Pc</t>
  </si>
  <si>
    <t>SOUTH STRAND DENTAL ASSOC.</t>
  </si>
  <si>
    <t>SURFSIDE BEACH</t>
  </si>
  <si>
    <t>TARA D BOYLE DDS PA</t>
  </si>
  <si>
    <t>Hampton Bay Dental Associates Pc</t>
  </si>
  <si>
    <t>HAMPTON BAYS</t>
  </si>
  <si>
    <t>Keith S Fisher Dds</t>
  </si>
  <si>
    <t>Mitchell Brookstone Dds Pc</t>
  </si>
  <si>
    <t>TREDWELL &amp; TREDWELL</t>
  </si>
  <si>
    <t>Debra A Dobbs Dmd</t>
  </si>
  <si>
    <t>Patel Dental</t>
  </si>
  <si>
    <t>DAYTONA BEACH</t>
  </si>
  <si>
    <t>SELDEN</t>
  </si>
  <si>
    <t>SEAFORD DENTAL, PC</t>
  </si>
  <si>
    <t>Pediatric Dentistry Of Suffolk County Pllc</t>
  </si>
  <si>
    <t>FOKAS, DDS, PC SOFIA</t>
  </si>
  <si>
    <t>Biagio M Lepre Dds</t>
  </si>
  <si>
    <t>Mondovi Dental</t>
  </si>
  <si>
    <t>DELHI</t>
  </si>
  <si>
    <t>BALES AND BOYKIN, DDS</t>
  </si>
  <si>
    <t>SMITHFIELD</t>
  </si>
  <si>
    <t>ICKOWICZ, DDS, PC JOHN</t>
  </si>
  <si>
    <t>Lewis G Milhim Dmd Pc</t>
  </si>
  <si>
    <t>John T Tyson Dds</t>
  </si>
  <si>
    <t>STUART</t>
  </si>
  <si>
    <t>Reale Dental</t>
  </si>
  <si>
    <t>Levittown Dental Group Pc</t>
  </si>
  <si>
    <t>Garden City Dentistry of New York</t>
  </si>
  <si>
    <t>Whitney K. Bales, DDS</t>
  </si>
  <si>
    <t>Ditmas Park Dental Pc</t>
  </si>
  <si>
    <t>Lindsey A. Shall</t>
  </si>
  <si>
    <t>AURORA</t>
  </si>
  <si>
    <t>CO</t>
  </si>
  <si>
    <t>All County Oral &amp; Maxillofacial Surgery</t>
  </si>
  <si>
    <t>Steven N Witt Dds Pc</t>
  </si>
  <si>
    <t>Biderman Dental Pc</t>
  </si>
  <si>
    <t>HOWARD BEACH</t>
  </si>
  <si>
    <t>450 Maple Avenue</t>
  </si>
  <si>
    <t>Franklin Square Dental Pllc</t>
  </si>
  <si>
    <t>KAHN,FERRARI,ALDIERI,DDS,LLC</t>
  </si>
  <si>
    <t>Daniel J Caniano Dds</t>
  </si>
  <si>
    <t>EAST WILLISTON</t>
  </si>
  <si>
    <t>SPRUCK &amp; DELUCCIA, DDS, LLP</t>
  </si>
  <si>
    <t>David W. Lambert, DDS &amp; Ruth E. Lambert, DDS</t>
  </si>
  <si>
    <t>LOUDON</t>
  </si>
  <si>
    <t>South Shore Endodontics Pc</t>
  </si>
  <si>
    <t>Central Fl Dental Centre Llc</t>
  </si>
  <si>
    <t>LADY LAKE</t>
  </si>
  <si>
    <t>Rana Muneeruddin Dds</t>
  </si>
  <si>
    <t>David E. Tepel, DMD</t>
  </si>
  <si>
    <t>CONFIDENT SMILE DENTAL PC</t>
  </si>
  <si>
    <t>ADVANCED ENDODONTICS OF LONG ISLAND</t>
  </si>
  <si>
    <t>Charleston Oral And Facial Surgery</t>
  </si>
  <si>
    <t>Comprehensive Dentistry Pc</t>
  </si>
  <si>
    <t>Advanced Dental Designs Of Sellersville Pc</t>
  </si>
  <si>
    <t>PERKASIE</t>
  </si>
  <si>
    <t>PA</t>
  </si>
  <si>
    <t>Retirees:</t>
  </si>
  <si>
    <t>Actives:</t>
  </si>
  <si>
    <r>
      <rPr>
        <b/>
        <sz val="11"/>
        <color theme="1"/>
        <rFont val="Arial"/>
        <family val="2"/>
      </rPr>
      <t>The Village of Garden City</t>
    </r>
    <r>
      <rPr>
        <sz val="11"/>
        <color theme="1"/>
        <rFont val="Arial"/>
        <family val="2"/>
      </rPr>
      <t xml:space="preserve"> has retained MMA to assist them in the review and market analysis of their benefits.  Included in this Request for Proposal (RFP) are appendices providing summaries of key benefit provisions under the current plan designs. The selected benefits will be implemented with the chosen vendor on July 1, 2024 and communicated as part of the open enrollment.</t>
    </r>
  </si>
  <si>
    <t xml:space="preserve">   – Disruption Analysis Comparison - DPPO Providers</t>
  </si>
  <si>
    <t>Garden City Current Dental ASO Fee PEPM</t>
  </si>
  <si>
    <t>212 Active Employees and 158 Retirees Enrolled in the Dental Plan</t>
  </si>
  <si>
    <t>CommonSpirit Health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</si>
</sst>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5">
    <numFmt numFmtId="5" formatCode="&quot;$&quot;#,##0_);\(&quot;$&quot;#,##0\)"/>
    <numFmt numFmtId="6" formatCode="&quot;$&quot;#,##0_);[Red]\(&quot;$&quot;#,##0\)"/>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quot;$&quot;#,##0.00"/>
    <numFmt numFmtId="165" formatCode="&quot;$&quot;#,##0"/>
    <numFmt numFmtId="166" formatCode="General_)"/>
    <numFmt numFmtId="167" formatCode="0.0%"/>
    <numFmt numFmtId="168" formatCode="00000"/>
    <numFmt numFmtId="169" formatCode="0.00_)"/>
    <numFmt numFmtId="170" formatCode="&quot;£&quot;#,##0.00;\-&quot;£&quot;#,##0.00"/>
    <numFmt numFmtId="171" formatCode="0.00000&quot;  &quot;"/>
    <numFmt numFmtId="172" formatCode="mm/dd/yy;@"/>
    <numFmt numFmtId="173" formatCode="0.000"/>
    <numFmt numFmtId="174" formatCode="[=1]&quot;Ö&quot;;[=0]&quot; &quot;;General"/>
    <numFmt numFmtId="175" formatCode="_(dd\-mmm\-yyyy_)__;[Red]\(dd\-mmm\-yyyy\)__;_(&quot;-&quot;_)__;_(@_)__"/>
    <numFmt numFmtId="176" formatCode="ddmmmyyyy"/>
    <numFmt numFmtId="177" formatCode="dddd\,\ mmmm\ d\,\ yyyy"/>
    <numFmt numFmtId="178" formatCode="mmm\ yyyy"/>
    <numFmt numFmtId="179" formatCode="mmmm\,\ yyyy"/>
    <numFmt numFmtId="180" formatCode="_(0.0%_)__;[Red]\(0.0%\)__;_(&quot;-&quot;_)__;_(@_)__"/>
    <numFmt numFmtId="181" formatCode="&quot;$&quot;* _(#,##0_)__;[Red]&quot;$&quot;* \(#,##0\)__;_(&quot;-&quot;_)__;_(@_)__"/>
    <numFmt numFmtId="182" formatCode="&quot;$&quot;* _(#,##0.00_)__;[Red]&quot;$&quot;* \(#,##0.00\)__;_(&quot;-&quot;_)__;_(@_)__"/>
    <numFmt numFmtId="183" formatCode="&quot;$&quot;* _(#,##0.0000_)__;[Red]&quot;$&quot;* \(#,##0.0000\)__;_(&quot;-&quot;_)__;_(@_)__"/>
    <numFmt numFmtId="184" formatCode="[=1]&quot;*&quot;;[=0]&quot; &quot;;General"/>
    <numFmt numFmtId="185" formatCode="_(#,##0.0_)__;[Red]\(#,##0.0\)__;_(&quot;-&quot;_)__;_(@_)__"/>
    <numFmt numFmtId="186" formatCode="_(#,##0.00_)__;[Red]\(#,##0.00\)__;_(&quot;-&quot;_)__;_(@_)__"/>
    <numFmt numFmtId="187" formatCode="_(#,##0.0000_)__;[Red]\(#,##0.0000\)__;_(&quot;-&quot;_)__;_(@_)__"/>
    <numFmt numFmtId="188" formatCode="__#,##0__;[Red]\-#,##0__;__&quot;-&quot;__;__@__"/>
    <numFmt numFmtId="189" formatCode="_(#,##0_)__;[Red]\(#,##0\)__;_(&quot;-&quot;_)__;_(@_)__"/>
    <numFmt numFmtId="190" formatCode=";;;"/>
    <numFmt numFmtId="191" formatCode="[&gt;2000000]&quot;No OOP Max&quot;_)__;_(#,##0.00_)__"/>
    <numFmt numFmtId="192" formatCode="_(0%_)__;[Red]\(0%\)__;_(&quot;0%&quot;_)__;_(@_)__"/>
    <numFmt numFmtId="193" formatCode="_(0.00%_)__;[Red]\(0.00%\)__;_(&quot;0.00%&quot;_)__;_(@_)__"/>
    <numFmt numFmtId="194" formatCode="_(__@_)__"/>
    <numFmt numFmtId="195" formatCode="hh:mm:ss"/>
    <numFmt numFmtId="196" formatCode="#,##0.0_);\(#,##0.0\)"/>
    <numFmt numFmtId="197" formatCode="#,##0.0"/>
    <numFmt numFmtId="198" formatCode="m/yy"/>
    <numFmt numFmtId="199" formatCode="yyyy"/>
    <numFmt numFmtId="200" formatCode="&quot;$&quot;#.00"/>
    <numFmt numFmtId="201" formatCode="0.0"/>
    <numFmt numFmtId="202" formatCode="&quot;$&quot;* #,##0;\(&quot;$&quot;* #,##0\)"/>
    <numFmt numFmtId="203" formatCode="000000"/>
    <numFmt numFmtId="204" formatCode="\ \ \ @"/>
    <numFmt numFmtId="205" formatCode="\ \ \ \ \ \ @"/>
    <numFmt numFmtId="206" formatCode="_-* #,##0\ _F_-;\-* #,##0\ _F_-;_-* &quot;-&quot;\ _F_-;_-@_-"/>
    <numFmt numFmtId="207" formatCode="_-* #,##0.00\ _F_-;\-* #,##0.00\ _F_-;_-* &quot;-&quot;??\ _F_-;_-@_-"/>
    <numFmt numFmtId="208" formatCode="_-* #,##0\ &quot;F&quot;_-;\-* #,##0\ &quot;F&quot;_-;_-* &quot;-&quot;\ &quot;F&quot;_-;_-@_-"/>
    <numFmt numFmtId="209" formatCode="_-* #,##0.00\ &quot;F&quot;_-;\-* #,##0.00\ &quot;F&quot;_-;_-* &quot;-&quot;??\ &quot;F&quot;_-;_-@_-"/>
    <numFmt numFmtId="210" formatCode="mm/dd/yy"/>
    <numFmt numFmtId="211" formatCode="000000000"/>
  </numFmts>
  <fonts count="160">
    <font>
      <sz val="11"/>
      <color theme="1"/>
      <name val="Arial"/>
      <family val="2"/>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1"/>
      <color indexed="8"/>
      <name val="Arial"/>
      <family val="2"/>
    </font>
    <font>
      <b/>
      <sz val="11"/>
      <color indexed="8"/>
      <name val="Arial"/>
      <family val="2"/>
    </font>
    <font>
      <b/>
      <sz val="14"/>
      <name val="Arial"/>
      <family val="2"/>
    </font>
    <font>
      <b/>
      <sz val="12"/>
      <name val="Arial"/>
      <family val="2"/>
    </font>
    <font>
      <b/>
      <sz val="10"/>
      <name val="Arial"/>
      <family val="2"/>
    </font>
    <font>
      <b/>
      <i/>
      <sz val="8"/>
      <name val="Arial"/>
      <family val="2"/>
    </font>
    <font>
      <sz val="10"/>
      <name val="Arial"/>
      <family val="2"/>
    </font>
    <font>
      <sz val="8"/>
      <name val="Arial"/>
      <family val="2"/>
    </font>
    <font>
      <sz val="10"/>
      <name val="Times New Roman"/>
      <family val="1"/>
    </font>
    <font>
      <sz val="10"/>
      <color indexed="10"/>
      <name val="Arial"/>
      <family val="2"/>
    </font>
    <font>
      <sz val="12"/>
      <name val="Arial"/>
      <family val="2"/>
    </font>
    <font>
      <sz val="12"/>
      <name val="Tms Rmn"/>
    </font>
    <font>
      <sz val="10"/>
      <name val="Helv"/>
    </font>
    <font>
      <sz val="10"/>
      <color indexed="8"/>
      <name val="Arial"/>
      <family val="2"/>
    </font>
    <font>
      <sz val="10"/>
      <name val="MS Sans Serif"/>
      <family val="2"/>
    </font>
    <font>
      <sz val="7"/>
      <name val="Small Fonts"/>
      <family val="2"/>
    </font>
    <font>
      <b/>
      <i/>
      <sz val="16"/>
      <name val="Helv"/>
    </font>
    <font>
      <b/>
      <sz val="10"/>
      <color indexed="8"/>
      <name val="Arial Narrow"/>
      <family val="2"/>
    </font>
    <font>
      <b/>
      <sz val="10"/>
      <name val="MS Sans Serif"/>
      <family val="2"/>
    </font>
    <font>
      <sz val="10"/>
      <color indexed="8"/>
      <name val="MS Sans Serif"/>
      <family val="2"/>
    </font>
    <font>
      <sz val="11"/>
      <name val="Arial"/>
      <family val="2"/>
    </font>
    <font>
      <b/>
      <sz val="11"/>
      <name val="Arial"/>
      <family val="2"/>
    </font>
    <font>
      <sz val="16"/>
      <name val="Arial"/>
      <family val="2"/>
    </font>
    <font>
      <sz val="11"/>
      <color indexed="8"/>
      <name val="Arial"/>
      <family val="2"/>
    </font>
    <font>
      <sz val="12"/>
      <color indexed="25"/>
      <name val="Arial"/>
      <family val="2"/>
    </font>
    <font>
      <b/>
      <sz val="14"/>
      <color indexed="10"/>
      <name val="Arial"/>
      <family val="2"/>
    </font>
    <font>
      <u/>
      <sz val="11"/>
      <name val="Arial"/>
      <family val="2"/>
    </font>
    <font>
      <sz val="10"/>
      <name val="Arial"/>
      <family val="2"/>
    </font>
    <font>
      <sz val="10"/>
      <color indexed="12"/>
      <name val="Arial"/>
      <family val="2"/>
    </font>
    <font>
      <sz val="7"/>
      <color indexed="8"/>
      <name val="Times New Roman"/>
      <family val="1"/>
    </font>
    <font>
      <sz val="11"/>
      <color indexed="8"/>
      <name val="Calibri"/>
      <family val="2"/>
    </font>
    <font>
      <b/>
      <i/>
      <sz val="11"/>
      <color indexed="8"/>
      <name val="Arial"/>
      <family val="2"/>
    </font>
    <font>
      <i/>
      <sz val="11"/>
      <color indexed="8"/>
      <name val="Arial"/>
      <family val="2"/>
    </font>
    <font>
      <sz val="10"/>
      <color theme="1"/>
      <name val="Arial"/>
      <family val="2"/>
    </font>
    <font>
      <sz val="14"/>
      <color theme="1"/>
      <name val="Arial"/>
      <family val="2"/>
    </font>
    <font>
      <sz val="11"/>
      <color theme="1"/>
      <name val="Symbol"/>
      <family val="1"/>
      <charset val="2"/>
    </font>
    <font>
      <sz val="10"/>
      <color theme="1"/>
      <name val="Symbol"/>
      <family val="1"/>
      <charset val="2"/>
    </font>
    <font>
      <sz val="8"/>
      <color theme="1"/>
      <name val="Arial"/>
      <family val="2"/>
    </font>
    <font>
      <b/>
      <sz val="11"/>
      <color theme="1"/>
      <name val="Arial"/>
      <family val="2"/>
    </font>
    <font>
      <b/>
      <sz val="14"/>
      <color theme="1"/>
      <name val="Arial"/>
      <family val="2"/>
    </font>
    <font>
      <sz val="11"/>
      <color rgb="FFFF0000"/>
      <name val="Arial"/>
      <family val="2"/>
    </font>
    <font>
      <b/>
      <sz val="14"/>
      <color rgb="FFFF0000"/>
      <name val="Arial"/>
      <family val="2"/>
    </font>
    <font>
      <b/>
      <sz val="11"/>
      <color rgb="FFFF0000"/>
      <name val="Arial"/>
      <family val="2"/>
    </font>
    <font>
      <sz val="11"/>
      <color theme="1"/>
      <name val="Arial"/>
      <family val="2"/>
    </font>
    <font>
      <b/>
      <sz val="11"/>
      <color theme="0"/>
      <name val="Arial"/>
      <family val="2"/>
    </font>
    <font>
      <sz val="11"/>
      <color theme="1"/>
      <name val="Arial"/>
      <family val="2"/>
      <scheme val="minor"/>
    </font>
    <font>
      <sz val="18"/>
      <color theme="4"/>
      <name val="Arial"/>
      <family val="2"/>
    </font>
    <font>
      <sz val="20"/>
      <name val="Arial"/>
      <family val="2"/>
    </font>
    <font>
      <sz val="18"/>
      <color theme="1"/>
      <name val="Arial"/>
      <family val="2"/>
    </font>
    <font>
      <sz val="8"/>
      <color theme="0"/>
      <name val="Arial"/>
      <family val="2"/>
    </font>
    <font>
      <i/>
      <sz val="8"/>
      <name val="Arial"/>
      <family val="2"/>
    </font>
    <font>
      <b/>
      <i/>
      <sz val="11"/>
      <name val="Arial"/>
      <family val="2"/>
    </font>
    <font>
      <b/>
      <i/>
      <u/>
      <sz val="11"/>
      <color indexed="10"/>
      <name val="Arial"/>
      <family val="2"/>
    </font>
    <font>
      <b/>
      <sz val="12"/>
      <color theme="0"/>
      <name val="Arial"/>
      <family val="2"/>
    </font>
    <font>
      <sz val="11"/>
      <color theme="0"/>
      <name val="Arial"/>
      <family val="2"/>
    </font>
    <font>
      <sz val="14"/>
      <color theme="5"/>
      <name val="Arial"/>
      <family val="2"/>
    </font>
    <font>
      <sz val="16"/>
      <color theme="5"/>
      <name val="Arial"/>
      <family val="2"/>
      <scheme val="minor"/>
    </font>
    <font>
      <b/>
      <i/>
      <sz val="12"/>
      <color rgb="FFFF0000"/>
      <name val="Arial"/>
      <family val="2"/>
    </font>
    <font>
      <sz val="11"/>
      <color theme="0"/>
      <name val="Arial"/>
      <family val="2"/>
      <scheme val="minor"/>
    </font>
    <font>
      <u/>
      <sz val="10"/>
      <name val="Arial"/>
      <family val="2"/>
    </font>
    <font>
      <sz val="10"/>
      <color indexed="8"/>
      <name val="Symbol"/>
      <family val="1"/>
      <charset val="2"/>
    </font>
    <font>
      <sz val="2.5"/>
      <color indexed="8"/>
      <name val="Small Fonts"/>
      <family val="2"/>
    </font>
    <font>
      <sz val="9"/>
      <name val="Arial"/>
      <family val="2"/>
    </font>
    <font>
      <sz val="2.5"/>
      <name val="Small Fonts"/>
      <family val="2"/>
    </font>
    <font>
      <sz val="8"/>
      <name val="Times New Roman"/>
      <family val="1"/>
    </font>
    <font>
      <b/>
      <sz val="10"/>
      <name val="Helv"/>
    </font>
    <font>
      <sz val="9"/>
      <color indexed="12"/>
      <name val="Helvetica"/>
      <family val="2"/>
    </font>
    <font>
      <sz val="9"/>
      <color indexed="12"/>
      <name val="Helvetica"/>
      <family val="2"/>
    </font>
    <font>
      <sz val="16"/>
      <name val="Helv"/>
    </font>
    <font>
      <sz val="10"/>
      <color indexed="12"/>
      <name val="Times New Roman"/>
      <family val="1"/>
    </font>
    <font>
      <sz val="10"/>
      <name val="MS Serif"/>
      <family val="1"/>
    </font>
    <font>
      <sz val="10"/>
      <name val="Courier"/>
      <family val="3"/>
    </font>
    <font>
      <sz val="10"/>
      <name val="Times"/>
      <family val="1"/>
    </font>
    <font>
      <b/>
      <sz val="8"/>
      <name val="Helv"/>
    </font>
    <font>
      <sz val="10"/>
      <color indexed="16"/>
      <name val="MS Serif"/>
      <family val="1"/>
    </font>
    <font>
      <u/>
      <sz val="10"/>
      <color indexed="20"/>
      <name val="Arial"/>
      <family val="2"/>
    </font>
    <font>
      <u/>
      <sz val="10"/>
      <color indexed="39"/>
      <name val="Arial"/>
      <family val="2"/>
    </font>
    <font>
      <sz val="8"/>
      <color indexed="12"/>
      <name val="Arial"/>
      <family val="2"/>
    </font>
    <font>
      <sz val="1"/>
      <color indexed="8"/>
      <name val="Courier"/>
      <family val="3"/>
    </font>
    <font>
      <sz val="8"/>
      <name val="Helv"/>
    </font>
    <font>
      <i/>
      <sz val="1"/>
      <color indexed="8"/>
      <name val="Courier"/>
      <family val="3"/>
    </font>
    <font>
      <sz val="10"/>
      <color indexed="24"/>
      <name val="Arial"/>
      <family val="2"/>
    </font>
    <font>
      <sz val="10"/>
      <name val="Helvetica"/>
      <family val="2"/>
    </font>
    <font>
      <sz val="10"/>
      <name val="Helvetica"/>
      <family val="2"/>
    </font>
    <font>
      <u/>
      <sz val="10"/>
      <color rgb="FF800080"/>
      <name val="Arial"/>
      <family val="2"/>
    </font>
    <font>
      <sz val="12"/>
      <name val="Helvetica"/>
      <family val="2"/>
    </font>
    <font>
      <b/>
      <sz val="12"/>
      <name val="Helv"/>
    </font>
    <font>
      <sz val="14"/>
      <name val="Arial"/>
      <family val="2"/>
    </font>
    <font>
      <b/>
      <sz val="18"/>
      <name val="Arial"/>
      <family val="2"/>
    </font>
    <font>
      <b/>
      <sz val="24"/>
      <name val="Arial"/>
      <family val="2"/>
    </font>
    <font>
      <b/>
      <sz val="8"/>
      <name val="MS Sans Serif"/>
      <family val="2"/>
    </font>
    <font>
      <u/>
      <sz val="7.5"/>
      <color indexed="12"/>
      <name val="Arial"/>
      <family val="2"/>
    </font>
    <font>
      <u/>
      <sz val="10"/>
      <color rgb="FF0000FF"/>
      <name val="Arial"/>
      <family val="2"/>
    </font>
    <font>
      <sz val="12"/>
      <name val="Helv"/>
    </font>
    <font>
      <sz val="10"/>
      <color indexed="23"/>
      <name val="Arial"/>
      <family val="2"/>
    </font>
    <font>
      <sz val="9"/>
      <name val="New York"/>
    </font>
    <font>
      <sz val="12"/>
      <color indexed="9"/>
      <name val="Helv"/>
    </font>
    <font>
      <b/>
      <sz val="11"/>
      <name val="Helv"/>
    </font>
    <font>
      <sz val="7"/>
      <color indexed="8"/>
      <name val="Wingdings"/>
      <charset val="2"/>
    </font>
    <font>
      <b/>
      <sz val="10"/>
      <color indexed="12"/>
      <name val="Helvetica"/>
      <family val="2"/>
    </font>
    <font>
      <b/>
      <sz val="10"/>
      <color indexed="12"/>
      <name val="Helvetica"/>
      <family val="2"/>
    </font>
    <font>
      <sz val="10"/>
      <color indexed="12"/>
      <name val="Helvetica"/>
      <family val="2"/>
    </font>
    <font>
      <sz val="10"/>
      <color indexed="12"/>
      <name val="Helvetica"/>
      <family val="2"/>
    </font>
    <font>
      <sz val="10"/>
      <name val="Tms Rmn"/>
    </font>
    <font>
      <b/>
      <i/>
      <sz val="14"/>
      <name val="Times"/>
      <family val="1"/>
    </font>
    <font>
      <b/>
      <i/>
      <sz val="14"/>
      <name val="Times"/>
      <family val="1"/>
    </font>
    <font>
      <sz val="8"/>
      <name val="Wingdings"/>
      <charset val="2"/>
    </font>
    <font>
      <sz val="10"/>
      <color indexed="9"/>
      <name val="MS Sans Serif"/>
      <family val="2"/>
    </font>
    <font>
      <sz val="8"/>
      <name val="MS Sans Serif"/>
      <family val="2"/>
    </font>
    <font>
      <i/>
      <u/>
      <sz val="10"/>
      <name val="Times New Roman"/>
      <family val="1"/>
    </font>
    <font>
      <b/>
      <sz val="8"/>
      <color indexed="8"/>
      <name val="Helv"/>
    </font>
    <font>
      <sz val="12"/>
      <name val="Times New Roman"/>
      <family val="1"/>
    </font>
    <font>
      <b/>
      <sz val="24"/>
      <name val="Times"/>
      <family val="1"/>
    </font>
    <font>
      <b/>
      <sz val="24"/>
      <name val="Times"/>
      <family val="1"/>
    </font>
    <font>
      <vertAlign val="superscript"/>
      <sz val="11"/>
      <name val="Arial"/>
      <family val="2"/>
    </font>
    <font>
      <sz val="16"/>
      <color theme="4"/>
      <name val="Arial"/>
      <family val="2"/>
    </font>
    <font>
      <sz val="8"/>
      <color rgb="FFFFFFFF"/>
      <name val="Arial"/>
      <family val="2"/>
    </font>
    <font>
      <b/>
      <sz val="16"/>
      <color theme="4"/>
      <name val="Arial"/>
      <family val="2"/>
    </font>
    <font>
      <sz val="11"/>
      <color rgb="FF000000"/>
      <name val="Arial"/>
      <family val="2"/>
    </font>
    <font>
      <sz val="16"/>
      <color rgb="FF00A8C8"/>
      <name val="Arial"/>
      <family val="2"/>
    </font>
    <font>
      <b/>
      <sz val="11"/>
      <color rgb="FF000000"/>
      <name val="Arial"/>
      <family val="2"/>
    </font>
    <font>
      <sz val="10"/>
      <color rgb="FF000000"/>
      <name val="Arial"/>
      <family val="2"/>
    </font>
    <font>
      <sz val="8"/>
      <color theme="1"/>
      <name val="Arial"/>
      <family val="2"/>
      <scheme val="minor"/>
    </font>
    <font>
      <sz val="18"/>
      <color rgb="FF000000"/>
      <name val="Arial"/>
      <family val="2"/>
    </font>
    <font>
      <sz val="16"/>
      <color rgb="FF002C77"/>
      <name val="Arial"/>
      <family val="2"/>
    </font>
    <font>
      <sz val="14"/>
      <color rgb="FF00A8C8"/>
      <name val="Arial"/>
      <family val="2"/>
    </font>
    <font>
      <sz val="14"/>
      <color theme="5"/>
      <name val="Arial"/>
      <family val="2"/>
      <scheme val="minor"/>
    </font>
    <font>
      <vertAlign val="superscript"/>
      <sz val="11"/>
      <color theme="1"/>
      <name val="Arial"/>
      <family val="2"/>
    </font>
    <font>
      <sz val="18"/>
      <name val="Arial"/>
      <family val="2"/>
    </font>
    <font>
      <sz val="10"/>
      <color theme="4"/>
      <name val="Arial"/>
      <family val="2"/>
    </font>
    <font>
      <sz val="16"/>
      <color theme="1"/>
      <name val="Arial"/>
      <family val="2"/>
    </font>
    <font>
      <sz val="11"/>
      <color theme="1"/>
      <name val="Calibri"/>
      <family val="2"/>
    </font>
    <font>
      <i/>
      <vertAlign val="superscript"/>
      <sz val="8"/>
      <name val="Arial"/>
      <family val="2"/>
    </font>
    <font>
      <b/>
      <i/>
      <sz val="12"/>
      <name val="Arial"/>
      <family val="2"/>
    </font>
    <font>
      <b/>
      <i/>
      <sz val="16"/>
      <color rgb="FFFF0000"/>
      <name val="Arial"/>
      <family val="2"/>
    </font>
    <font>
      <sz val="16"/>
      <color indexed="25"/>
      <name val="Arial"/>
      <family val="2"/>
    </font>
    <font>
      <sz val="12"/>
      <color rgb="FFFF0000"/>
      <name val="Arial"/>
      <family val="2"/>
    </font>
    <font>
      <b/>
      <sz val="12"/>
      <color theme="1"/>
      <name val="Arial"/>
      <family val="2"/>
    </font>
    <font>
      <sz val="11"/>
      <color rgb="FFFF0000"/>
      <name val="Symbol"/>
      <family val="1"/>
      <charset val="2"/>
    </font>
    <font>
      <sz val="7"/>
      <color rgb="FFFF0000"/>
      <name val="Times New Roman"/>
      <family val="1"/>
    </font>
    <font>
      <b/>
      <sz val="22"/>
      <color theme="0"/>
      <name val="Arial"/>
      <family val="2"/>
      <scheme val="minor"/>
    </font>
    <font>
      <sz val="22"/>
      <color theme="0"/>
      <name val="Arial"/>
      <family val="2"/>
      <scheme val="minor"/>
    </font>
    <font>
      <sz val="14"/>
      <color theme="0"/>
      <name val="Arial"/>
      <family val="2"/>
      <scheme val="minor"/>
    </font>
    <font>
      <sz val="11"/>
      <color theme="1"/>
      <name val="Times New Roman"/>
      <family val="1"/>
    </font>
    <font>
      <sz val="9.9"/>
      <color theme="1"/>
      <name val="Symbol"/>
      <family val="1"/>
      <charset val="2"/>
    </font>
    <font>
      <i/>
      <sz val="12"/>
      <name val="Arial"/>
      <family val="2"/>
    </font>
    <font>
      <b/>
      <i/>
      <sz val="11"/>
      <color theme="1"/>
      <name val="Arial"/>
      <family val="2"/>
    </font>
    <font>
      <b/>
      <sz val="10"/>
      <color theme="0"/>
      <name val="Arial"/>
      <family val="2"/>
    </font>
    <font>
      <b/>
      <i/>
      <sz val="14"/>
      <name val="Arial"/>
      <family val="2"/>
    </font>
    <font>
      <b/>
      <i/>
      <sz val="14"/>
      <color theme="1"/>
      <name val="Arial"/>
      <family val="2"/>
    </font>
    <font>
      <sz val="10"/>
      <color theme="1"/>
      <name val="Arial"/>
      <family val="2"/>
      <scheme val="minor"/>
    </font>
    <font>
      <b/>
      <sz val="16"/>
      <color rgb="FFFF0000"/>
      <name val="Arial"/>
      <family val="2"/>
    </font>
  </fonts>
  <fills count="29">
    <fill>
      <patternFill patternType="none"/>
    </fill>
    <fill>
      <patternFill patternType="gray125"/>
    </fill>
    <fill>
      <patternFill patternType="solid">
        <fgColor indexed="22"/>
        <bgColor indexed="64"/>
      </patternFill>
    </fill>
    <fill>
      <patternFill patternType="mediumGray">
        <fgColor indexed="22"/>
      </patternFill>
    </fill>
    <fill>
      <patternFill patternType="solid">
        <fgColor indexed="9"/>
        <bgColor indexed="64"/>
      </patternFill>
    </fill>
    <fill>
      <patternFill patternType="solid">
        <fgColor indexed="43"/>
        <bgColor indexed="64"/>
      </patternFill>
    </fill>
    <fill>
      <patternFill patternType="solid">
        <fgColor indexed="13"/>
        <bgColor indexed="64"/>
      </patternFill>
    </fill>
    <fill>
      <patternFill patternType="solid">
        <fgColor rgb="FFFFFF00"/>
        <bgColor indexed="64"/>
      </patternFill>
    </fill>
    <fill>
      <patternFill patternType="solid">
        <fgColor theme="0"/>
        <bgColor indexed="64"/>
      </patternFill>
    </fill>
    <fill>
      <patternFill patternType="solid">
        <fgColor theme="5"/>
        <bgColor indexed="64"/>
      </patternFill>
    </fill>
    <fill>
      <patternFill patternType="solid">
        <fgColor theme="9"/>
        <bgColor indexed="64"/>
      </patternFill>
    </fill>
    <fill>
      <patternFill patternType="solid">
        <fgColor theme="6"/>
        <bgColor indexed="64"/>
      </patternFill>
    </fill>
    <fill>
      <patternFill patternType="solid">
        <fgColor theme="4"/>
        <bgColor indexed="64"/>
      </patternFill>
    </fill>
    <fill>
      <patternFill patternType="solid">
        <fgColor theme="5"/>
      </patternFill>
    </fill>
    <fill>
      <patternFill patternType="solid">
        <fgColor indexed="44"/>
      </patternFill>
    </fill>
    <fill>
      <patternFill patternType="solid">
        <fgColor indexed="22"/>
      </patternFill>
    </fill>
    <fill>
      <patternFill patternType="solid">
        <fgColor indexed="9"/>
        <bgColor indexed="9"/>
      </patternFill>
    </fill>
    <fill>
      <patternFill patternType="solid">
        <fgColor indexed="26"/>
        <bgColor indexed="9"/>
      </patternFill>
    </fill>
    <fill>
      <patternFill patternType="solid">
        <fgColor indexed="26"/>
        <bgColor indexed="64"/>
      </patternFill>
    </fill>
    <fill>
      <patternFill patternType="solid">
        <fgColor indexed="15"/>
      </patternFill>
    </fill>
    <fill>
      <patternFill patternType="gray125">
        <fgColor indexed="23"/>
        <bgColor indexed="22"/>
      </patternFill>
    </fill>
    <fill>
      <patternFill patternType="solid">
        <fgColor indexed="12"/>
      </patternFill>
    </fill>
    <fill>
      <patternFill patternType="darkVertical"/>
    </fill>
    <fill>
      <patternFill patternType="solid">
        <fgColor indexed="65"/>
        <bgColor indexed="64"/>
      </patternFill>
    </fill>
    <fill>
      <patternFill patternType="solid">
        <fgColor rgb="FF002C77"/>
        <bgColor indexed="64"/>
      </patternFill>
    </fill>
    <fill>
      <patternFill patternType="solid">
        <fgColor rgb="FFFFFFFF"/>
        <bgColor indexed="64"/>
      </patternFill>
    </fill>
    <fill>
      <patternFill patternType="solid">
        <fgColor theme="3"/>
        <bgColor indexed="64"/>
      </patternFill>
    </fill>
    <fill>
      <patternFill patternType="solid">
        <fgColor theme="2" tint="0.79998168889431442"/>
        <bgColor indexed="64"/>
      </patternFill>
    </fill>
    <fill>
      <patternFill patternType="solid">
        <fgColor theme="4" tint="0.79998168889431442"/>
        <bgColor indexed="64"/>
      </patternFill>
    </fill>
  </fills>
  <borders count="45">
    <border>
      <left/>
      <right/>
      <top/>
      <bottom/>
      <diagonal/>
    </border>
    <border>
      <left/>
      <right/>
      <top style="double">
        <color indexed="64"/>
      </top>
      <bottom style="double">
        <color indexed="64"/>
      </bottom>
      <diagonal/>
    </border>
    <border>
      <left/>
      <right/>
      <top style="medium">
        <color indexed="64"/>
      </top>
      <bottom style="medium">
        <color indexed="64"/>
      </bottom>
      <diagonal/>
    </border>
    <border>
      <left/>
      <right/>
      <top style="thin">
        <color indexed="64"/>
      </top>
      <bottom style="thin">
        <color indexed="64"/>
      </bottom>
      <diagonal/>
    </border>
    <border>
      <left/>
      <right/>
      <top/>
      <bottom style="medium">
        <color indexed="64"/>
      </bottom>
      <diagonal/>
    </border>
    <border>
      <left/>
      <right style="thin">
        <color indexed="64"/>
      </right>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style="medium">
        <color indexed="64"/>
      </left>
      <right style="medium">
        <color indexed="64"/>
      </right>
      <top/>
      <bottom/>
      <diagonal/>
    </border>
    <border>
      <left style="medium">
        <color indexed="64"/>
      </left>
      <right/>
      <top/>
      <bottom/>
      <diagonal/>
    </border>
    <border>
      <left style="medium">
        <color indexed="64"/>
      </left>
      <right/>
      <top style="medium">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diagonal/>
    </border>
    <border>
      <left style="thin">
        <color indexed="8"/>
      </left>
      <right style="thin">
        <color indexed="8"/>
      </right>
      <top style="thin">
        <color indexed="8"/>
      </top>
      <bottom style="thin">
        <color indexed="8"/>
      </bottom>
      <diagonal/>
    </border>
    <border>
      <left style="hair">
        <color indexed="64"/>
      </left>
      <right style="hair">
        <color indexed="64"/>
      </right>
      <top style="hair">
        <color indexed="64"/>
      </top>
      <bottom style="hair">
        <color indexed="64"/>
      </bottom>
      <diagonal/>
    </border>
    <border>
      <left/>
      <right/>
      <top/>
      <bottom style="hair">
        <color indexed="64"/>
      </bottom>
      <diagonal/>
    </border>
    <border>
      <left style="medium">
        <color indexed="64"/>
      </left>
      <right style="medium">
        <color indexed="64"/>
      </right>
      <top/>
      <bottom style="medium">
        <color rgb="FF000000"/>
      </bottom>
      <diagonal/>
    </border>
    <border>
      <left/>
      <right style="thin">
        <color indexed="64"/>
      </right>
      <top style="medium">
        <color indexed="64"/>
      </top>
      <bottom/>
      <diagonal/>
    </border>
    <border>
      <left style="thin">
        <color theme="0"/>
      </left>
      <right style="thin">
        <color theme="0"/>
      </right>
      <top style="thin">
        <color theme="0"/>
      </top>
      <bottom style="thin">
        <color theme="0"/>
      </bottom>
      <diagonal/>
    </border>
    <border>
      <left style="thin">
        <color theme="0"/>
      </left>
      <right style="thin">
        <color theme="0"/>
      </right>
      <top/>
      <bottom style="thin">
        <color theme="0"/>
      </bottom>
      <diagonal/>
    </border>
    <border>
      <left style="thin">
        <color theme="0"/>
      </left>
      <right/>
      <top style="thin">
        <color theme="0"/>
      </top>
      <bottom/>
      <diagonal/>
    </border>
    <border>
      <left/>
      <right/>
      <top style="thin">
        <color theme="0"/>
      </top>
      <bottom/>
      <diagonal/>
    </border>
    <border>
      <left style="thin">
        <color theme="0"/>
      </left>
      <right/>
      <top/>
      <bottom style="thin">
        <color theme="0"/>
      </bottom>
      <diagonal/>
    </border>
    <border>
      <left/>
      <right/>
      <top/>
      <bottom style="thin">
        <color theme="0"/>
      </bottom>
      <diagonal/>
    </border>
    <border>
      <left/>
      <right style="medium">
        <color indexed="64"/>
      </right>
      <top style="medium">
        <color indexed="64"/>
      </top>
      <bottom style="medium">
        <color indexed="64"/>
      </bottom>
      <diagonal/>
    </border>
    <border>
      <left/>
      <right/>
      <top/>
      <bottom style="thin">
        <color theme="4" tint="0.39997558519241921"/>
      </bottom>
      <diagonal/>
    </border>
    <border>
      <left/>
      <right/>
      <top style="thin">
        <color theme="0"/>
      </top>
      <bottom style="thin">
        <color indexed="64"/>
      </bottom>
      <diagonal/>
    </border>
  </borders>
  <cellStyleXfs count="391">
    <xf numFmtId="0" fontId="0" fillId="0" borderId="0"/>
    <xf numFmtId="0" fontId="19" fillId="0" borderId="0" applyNumberFormat="0" applyFill="0" applyBorder="0" applyAlignment="0" applyProtection="0"/>
    <xf numFmtId="168" fontId="14" fillId="0" borderId="0" applyFill="0" applyBorder="0" applyAlignment="0"/>
    <xf numFmtId="168" fontId="14" fillId="0" borderId="0" applyFill="0" applyBorder="0" applyAlignment="0"/>
    <xf numFmtId="168" fontId="14" fillId="0" borderId="0" applyFill="0" applyBorder="0" applyAlignment="0"/>
    <xf numFmtId="168" fontId="16" fillId="0" borderId="0" applyFill="0" applyBorder="0" applyAlignment="0"/>
    <xf numFmtId="168" fontId="14" fillId="0" borderId="0" applyFill="0" applyBorder="0" applyAlignment="0"/>
    <xf numFmtId="168" fontId="14" fillId="0" borderId="0" applyFill="0" applyBorder="0" applyAlignment="0"/>
    <xf numFmtId="168" fontId="14" fillId="0" borderId="0" applyFill="0" applyBorder="0" applyAlignment="0"/>
    <xf numFmtId="168" fontId="14" fillId="0" borderId="0" applyFill="0" applyBorder="0" applyAlignment="0"/>
    <xf numFmtId="168" fontId="14" fillId="0" borderId="0" applyFont="0" applyFill="0" applyBorder="0" applyAlignment="0" applyProtection="0"/>
    <xf numFmtId="43" fontId="14" fillId="0" borderId="0" applyFont="0" applyFill="0" applyBorder="0" applyAlignment="0" applyProtection="0"/>
    <xf numFmtId="0" fontId="20" fillId="0" borderId="0"/>
    <xf numFmtId="0" fontId="20" fillId="0" borderId="0"/>
    <xf numFmtId="168" fontId="14" fillId="0" borderId="0" applyFont="0" applyFill="0" applyBorder="0" applyAlignment="0" applyProtection="0"/>
    <xf numFmtId="168" fontId="36" fillId="2" borderId="0" applyNumberFormat="0" applyBorder="0" applyAlignment="0">
      <protection locked="0"/>
    </xf>
    <xf numFmtId="14" fontId="21" fillId="0" borderId="0" applyFill="0" applyBorder="0" applyAlignment="0"/>
    <xf numFmtId="38" fontId="22" fillId="0" borderId="1">
      <alignment vertical="center"/>
    </xf>
    <xf numFmtId="168" fontId="14" fillId="0" borderId="0" applyFill="0" applyBorder="0" applyAlignment="0"/>
    <xf numFmtId="168" fontId="14" fillId="0" borderId="0" applyFill="0" applyBorder="0" applyAlignment="0"/>
    <xf numFmtId="168" fontId="14" fillId="0" borderId="0" applyFill="0" applyBorder="0" applyAlignment="0"/>
    <xf numFmtId="168" fontId="14" fillId="0" borderId="0" applyFill="0" applyBorder="0" applyAlignment="0"/>
    <xf numFmtId="168" fontId="14" fillId="0" borderId="0" applyFill="0" applyBorder="0" applyAlignment="0"/>
    <xf numFmtId="0" fontId="11" fillId="0" borderId="2" applyNumberFormat="0" applyAlignment="0" applyProtection="0">
      <alignment horizontal="left" vertical="center"/>
    </xf>
    <xf numFmtId="0" fontId="11" fillId="0" borderId="3">
      <alignment horizontal="left" vertical="center"/>
    </xf>
    <xf numFmtId="168" fontId="14" fillId="0" borderId="0" applyFill="0" applyBorder="0" applyAlignment="0"/>
    <xf numFmtId="168" fontId="14" fillId="0" borderId="0" applyFill="0" applyBorder="0" applyAlignment="0"/>
    <xf numFmtId="168" fontId="14" fillId="0" borderId="0" applyFill="0" applyBorder="0" applyAlignment="0"/>
    <xf numFmtId="168" fontId="14" fillId="0" borderId="0" applyFill="0" applyBorder="0" applyAlignment="0"/>
    <xf numFmtId="168" fontId="14" fillId="0" borderId="0" applyFill="0" applyBorder="0" applyAlignment="0"/>
    <xf numFmtId="37" fontId="23" fillId="0" borderId="0"/>
    <xf numFmtId="169" fontId="24" fillId="0" borderId="0"/>
    <xf numFmtId="0" fontId="14" fillId="0" borderId="0"/>
    <xf numFmtId="0" fontId="18" fillId="0" borderId="0"/>
    <xf numFmtId="0" fontId="35" fillId="0" borderId="0"/>
    <xf numFmtId="0" fontId="14" fillId="0" borderId="0"/>
    <xf numFmtId="168" fontId="14" fillId="0" borderId="0" applyFont="0" applyFill="0" applyBorder="0" applyAlignment="0" applyProtection="0"/>
    <xf numFmtId="170" fontId="16" fillId="0" borderId="0" applyFont="0" applyFill="0" applyBorder="0" applyAlignment="0" applyProtection="0"/>
    <xf numFmtId="9" fontId="14" fillId="0" borderId="0" applyFont="0" applyFill="0" applyBorder="0" applyAlignment="0" applyProtection="0"/>
    <xf numFmtId="9" fontId="18" fillId="0" borderId="0" applyFont="0" applyFill="0" applyBorder="0" applyAlignment="0" applyProtection="0"/>
    <xf numFmtId="168" fontId="14" fillId="0" borderId="0" applyFill="0" applyBorder="0" applyAlignment="0"/>
    <xf numFmtId="168" fontId="14" fillId="0" borderId="0" applyFill="0" applyBorder="0" applyAlignment="0"/>
    <xf numFmtId="168" fontId="14" fillId="0" borderId="0" applyFill="0" applyBorder="0" applyAlignment="0"/>
    <xf numFmtId="168" fontId="14" fillId="0" borderId="0" applyFill="0" applyBorder="0" applyAlignment="0"/>
    <xf numFmtId="168" fontId="14" fillId="0" borderId="0" applyFill="0" applyBorder="0" applyAlignment="0"/>
    <xf numFmtId="0" fontId="25" fillId="2" borderId="0"/>
    <xf numFmtId="0" fontId="22" fillId="0" borderId="0" applyNumberFormat="0" applyFont="0" applyFill="0" applyBorder="0" applyAlignment="0" applyProtection="0">
      <alignment horizontal="left"/>
    </xf>
    <xf numFmtId="15" fontId="22" fillId="0" borderId="0" applyFont="0" applyFill="0" applyBorder="0" applyAlignment="0" applyProtection="0"/>
    <xf numFmtId="4" fontId="22" fillId="0" borderId="0" applyFont="0" applyFill="0" applyBorder="0" applyAlignment="0" applyProtection="0"/>
    <xf numFmtId="0" fontId="26" fillId="0" borderId="4">
      <alignment horizontal="center"/>
    </xf>
    <xf numFmtId="3" fontId="22" fillId="0" borderId="0" applyFont="0" applyFill="0" applyBorder="0" applyAlignment="0" applyProtection="0"/>
    <xf numFmtId="0" fontId="22" fillId="3" borderId="0" applyNumberFormat="0" applyFont="0" applyBorder="0" applyAlignment="0" applyProtection="0"/>
    <xf numFmtId="0" fontId="27" fillId="0" borderId="5" applyNumberFormat="0" applyBorder="0"/>
    <xf numFmtId="171" fontId="16" fillId="0" borderId="0" applyFont="0" applyFill="0" applyBorder="0" applyAlignment="0" applyProtection="0"/>
    <xf numFmtId="0" fontId="18" fillId="0" borderId="0" applyNumberFormat="0" applyFont="0" applyFill="0" applyBorder="0" applyAlignment="0"/>
    <xf numFmtId="49" fontId="21" fillId="0" borderId="0" applyFill="0" applyBorder="0" applyAlignment="0"/>
    <xf numFmtId="168" fontId="14" fillId="0" borderId="0" applyFill="0" applyBorder="0" applyAlignment="0"/>
    <xf numFmtId="168" fontId="14" fillId="0" borderId="0" applyFill="0" applyBorder="0" applyAlignment="0"/>
    <xf numFmtId="0" fontId="35" fillId="0" borderId="0" applyNumberFormat="0" applyBorder="0" applyAlignment="0"/>
    <xf numFmtId="0" fontId="53" fillId="0" borderId="0"/>
    <xf numFmtId="44" fontId="14" fillId="0" borderId="0" applyFont="0" applyFill="0" applyBorder="0" applyAlignment="0" applyProtection="0"/>
    <xf numFmtId="9" fontId="51" fillId="0" borderId="0" applyFont="0" applyFill="0" applyBorder="0" applyAlignment="0" applyProtection="0"/>
    <xf numFmtId="9" fontId="14" fillId="0" borderId="0" applyFont="0" applyFill="0" applyBorder="0" applyAlignment="0" applyProtection="0"/>
    <xf numFmtId="167" fontId="22" fillId="0" borderId="0"/>
    <xf numFmtId="173" fontId="22" fillId="0" borderId="0"/>
    <xf numFmtId="0" fontId="14" fillId="14" borderId="0" applyNumberFormat="0" applyFont="0" applyBorder="0" applyAlignment="0" applyProtection="0"/>
    <xf numFmtId="0" fontId="14" fillId="0" borderId="31" applyNumberFormat="0" applyFont="0" applyAlignment="0" applyProtection="0"/>
    <xf numFmtId="0" fontId="66" fillId="13" borderId="0" applyNumberFormat="0" applyBorder="0" applyAlignment="0" applyProtection="0"/>
    <xf numFmtId="0" fontId="62" fillId="13" borderId="0" applyNumberFormat="0" applyBorder="0" applyAlignment="0" applyProtection="0"/>
    <xf numFmtId="174" fontId="68" fillId="0" borderId="0" applyBorder="0" applyProtection="0">
      <alignment horizontal="center"/>
    </xf>
    <xf numFmtId="0" fontId="69" fillId="0" borderId="0" applyNumberFormat="0" applyBorder="0" applyProtection="0">
      <alignment horizontal="center" vertical="center"/>
    </xf>
    <xf numFmtId="174" fontId="68" fillId="0" borderId="0" applyBorder="0" applyProtection="0">
      <alignment horizontal="center"/>
    </xf>
    <xf numFmtId="175" fontId="14" fillId="0" borderId="0" applyFont="0" applyBorder="0" applyProtection="0">
      <alignment horizontal="right"/>
    </xf>
    <xf numFmtId="176" fontId="14" fillId="0" borderId="0" applyFont="0" applyBorder="0" applyAlignment="0" applyProtection="0"/>
    <xf numFmtId="177" fontId="14" fillId="0" borderId="0" applyFont="0" applyBorder="0" applyAlignment="0" applyProtection="0"/>
    <xf numFmtId="178" fontId="14" fillId="0" borderId="0" applyFont="0" applyBorder="0" applyAlignment="0" applyProtection="0"/>
    <xf numFmtId="179" fontId="14" fillId="0" borderId="0" applyFont="0" applyBorder="0" applyAlignment="0" applyProtection="0"/>
    <xf numFmtId="180" fontId="14" fillId="2" borderId="15" applyNumberFormat="0" applyFont="0" applyAlignment="0">
      <alignment horizontal="right"/>
    </xf>
    <xf numFmtId="181" fontId="14" fillId="0" borderId="0" applyFont="0" applyFill="0" applyBorder="0" applyProtection="0">
      <alignment horizontal="right"/>
    </xf>
    <xf numFmtId="182" fontId="14" fillId="0" borderId="0" applyFont="0" applyBorder="0" applyProtection="0">
      <alignment horizontal="right"/>
    </xf>
    <xf numFmtId="183" fontId="14" fillId="0" borderId="0" applyFont="0" applyBorder="0" applyProtection="0">
      <alignment horizontal="right"/>
    </xf>
    <xf numFmtId="184" fontId="17" fillId="0" borderId="0" applyBorder="0" applyProtection="0">
      <alignment horizontal="center"/>
    </xf>
    <xf numFmtId="185" fontId="14" fillId="0" borderId="0" applyFont="0" applyFill="0" applyBorder="0" applyProtection="0">
      <alignment horizontal="right"/>
    </xf>
    <xf numFmtId="186" fontId="14" fillId="4" borderId="32" applyFont="0" applyFill="0" applyBorder="0" applyProtection="0">
      <alignment horizontal="right"/>
      <protection locked="0"/>
    </xf>
    <xf numFmtId="187" fontId="14" fillId="0" borderId="0" applyFont="0" applyBorder="0" applyProtection="0">
      <alignment horizontal="right"/>
    </xf>
    <xf numFmtId="0" fontId="14" fillId="15" borderId="0" applyNumberFormat="0" applyFont="0" applyBorder="0" applyAlignment="0" applyProtection="0"/>
    <xf numFmtId="188" fontId="70" fillId="4" borderId="15" applyNumberFormat="0" applyFont="0" applyAlignment="0">
      <protection locked="0"/>
    </xf>
    <xf numFmtId="189" fontId="14" fillId="4" borderId="32" applyFont="0" applyFill="0" applyBorder="0" applyProtection="0">
      <alignment horizontal="right"/>
      <protection locked="0"/>
    </xf>
    <xf numFmtId="190" fontId="71" fillId="0" borderId="0" applyFont="0" applyFill="0" applyBorder="0" applyAlignment="0" applyProtection="0">
      <alignment horizontal="center"/>
    </xf>
    <xf numFmtId="191" fontId="14" fillId="0" borderId="0" applyFont="0" applyBorder="0" applyProtection="0">
      <alignment horizontal="right"/>
    </xf>
    <xf numFmtId="0" fontId="14" fillId="0" borderId="0" applyNumberFormat="0" applyFont="0" applyBorder="0" applyAlignment="0"/>
    <xf numFmtId="192" fontId="14" fillId="0" borderId="0" applyFont="0" applyBorder="0" applyProtection="0">
      <alignment horizontal="right"/>
    </xf>
    <xf numFmtId="180" fontId="14" fillId="4" borderId="32" applyFont="0" applyFill="0" applyBorder="0" applyProtection="0">
      <alignment horizontal="right"/>
      <protection locked="0"/>
    </xf>
    <xf numFmtId="193" fontId="14" fillId="0" borderId="0" applyFont="0" applyBorder="0" applyProtection="0">
      <alignment horizontal="right"/>
    </xf>
    <xf numFmtId="194" fontId="21" fillId="0" borderId="0" applyBorder="0" applyProtection="0"/>
    <xf numFmtId="195" fontId="14" fillId="0" borderId="0" applyFont="0" applyBorder="0" applyAlignment="0" applyProtection="0"/>
    <xf numFmtId="19" fontId="14" fillId="0" borderId="0" applyFont="0" applyBorder="0" applyAlignment="0" applyProtection="0"/>
    <xf numFmtId="0" fontId="72" fillId="0" borderId="0">
      <alignment horizontal="center" wrapText="1"/>
      <protection locked="0"/>
    </xf>
    <xf numFmtId="0" fontId="73" fillId="0" borderId="11" applyNumberFormat="0" applyFont="0" applyFill="0" applyAlignment="0" applyProtection="0"/>
    <xf numFmtId="0" fontId="14" fillId="0" borderId="14" applyNumberFormat="0" applyFont="0" applyFill="0" applyAlignment="0" applyProtection="0"/>
    <xf numFmtId="0" fontId="14" fillId="0" borderId="14" applyNumberFormat="0" applyFont="0" applyFill="0" applyAlignment="0" applyProtection="0"/>
    <xf numFmtId="0" fontId="73" fillId="0" borderId="0" applyNumberFormat="0" applyFont="0" applyFill="0" applyAlignment="0" applyProtection="0"/>
    <xf numFmtId="0" fontId="73" fillId="0" borderId="5" applyNumberFormat="0" applyFont="0" applyFill="0" applyAlignment="0" applyProtection="0"/>
    <xf numFmtId="0" fontId="73" fillId="0" borderId="25" applyNumberFormat="0" applyFont="0" applyFill="0" applyAlignment="0" applyProtection="0"/>
    <xf numFmtId="0" fontId="74" fillId="0" borderId="0" applyNumberFormat="0" applyFill="0" applyBorder="0" applyAlignment="0" applyProtection="0">
      <alignment horizontal="right"/>
    </xf>
    <xf numFmtId="0" fontId="75" fillId="0" borderId="0" applyNumberFormat="0" applyFill="0" applyBorder="0" applyAlignment="0" applyProtection="0">
      <alignment horizontal="right"/>
    </xf>
    <xf numFmtId="168" fontId="14" fillId="0" borderId="0" applyFill="0" applyBorder="0" applyAlignment="0"/>
    <xf numFmtId="168" fontId="14" fillId="0" borderId="0" applyFill="0" applyBorder="0" applyAlignment="0"/>
    <xf numFmtId="168" fontId="14" fillId="0" borderId="0" applyFill="0" applyBorder="0" applyAlignment="0"/>
    <xf numFmtId="168" fontId="14" fillId="0" borderId="0" applyFill="0" applyBorder="0" applyAlignment="0"/>
    <xf numFmtId="168" fontId="14" fillId="0" borderId="0" applyFill="0" applyBorder="0" applyAlignment="0"/>
    <xf numFmtId="168" fontId="14" fillId="0" borderId="0" applyFill="0" applyBorder="0" applyAlignment="0"/>
    <xf numFmtId="168" fontId="14" fillId="0" borderId="0" applyFill="0" applyBorder="0" applyAlignment="0"/>
    <xf numFmtId="0" fontId="73" fillId="0" borderId="0"/>
    <xf numFmtId="0" fontId="16" fillId="0" borderId="11">
      <alignment horizontal="centerContinuous"/>
    </xf>
    <xf numFmtId="37" fontId="73" fillId="0" borderId="0" applyFont="0" applyFill="0" applyBorder="0" applyAlignment="0" applyProtection="0"/>
    <xf numFmtId="196" fontId="73" fillId="0" borderId="0" applyFont="0" applyFill="0" applyBorder="0" applyAlignment="0" applyProtection="0"/>
    <xf numFmtId="39" fontId="73" fillId="0" borderId="0" applyFont="0" applyFill="0" applyBorder="0" applyAlignment="0" applyProtection="0"/>
    <xf numFmtId="168" fontId="14" fillId="0" borderId="0" applyFont="0" applyFill="0" applyBorder="0" applyAlignment="0" applyProtection="0"/>
    <xf numFmtId="3" fontId="73" fillId="0" borderId="0" applyFont="0" applyFill="0" applyBorder="0" applyAlignment="0" applyProtection="0"/>
    <xf numFmtId="38" fontId="14" fillId="16" borderId="0" applyFont="0" applyFill="0" applyBorder="0" applyAlignment="0" applyProtection="0"/>
    <xf numFmtId="197" fontId="20" fillId="0" borderId="0" applyFont="0" applyFill="0" applyBorder="0" applyAlignment="0" applyProtection="0"/>
    <xf numFmtId="4" fontId="76" fillId="0" borderId="0" applyFont="0" applyFill="0" applyBorder="0" applyAlignment="0" applyProtection="0"/>
    <xf numFmtId="3" fontId="73"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14" fillId="0" borderId="0" applyFont="0" applyFill="0" applyBorder="0" applyAlignment="0" applyProtection="0"/>
    <xf numFmtId="3" fontId="14" fillId="16" borderId="0"/>
    <xf numFmtId="3" fontId="14" fillId="16" borderId="0"/>
    <xf numFmtId="38" fontId="77" fillId="0" borderId="0" applyFont="0" applyFill="0" applyBorder="0" applyAlignment="0" applyProtection="0">
      <protection locked="0"/>
    </xf>
    <xf numFmtId="0" fontId="78" fillId="0" borderId="0" applyNumberFormat="0" applyAlignment="0">
      <alignment horizontal="left"/>
    </xf>
    <xf numFmtId="0" fontId="79" fillId="0" borderId="0" applyNumberFormat="0" applyAlignment="0"/>
    <xf numFmtId="0" fontId="80" fillId="0" borderId="0"/>
    <xf numFmtId="0" fontId="20" fillId="0" borderId="0"/>
    <xf numFmtId="6" fontId="14" fillId="0" borderId="0" applyFont="0" applyFill="0" applyBorder="0" applyAlignment="0" applyProtection="0"/>
    <xf numFmtId="6" fontId="14" fillId="0" borderId="0" applyFont="0" applyFill="0" applyBorder="0" applyAlignment="0" applyProtection="0"/>
    <xf numFmtId="8" fontId="14" fillId="0" borderId="0" applyFont="0" applyFill="0" applyBorder="0" applyAlignment="0" applyProtection="0"/>
    <xf numFmtId="8" fontId="14" fillId="0" borderId="0" applyFont="0" applyFill="0" applyBorder="0" applyAlignment="0" applyProtection="0"/>
    <xf numFmtId="168" fontId="14" fillId="0" borderId="0" applyFont="0" applyFill="0" applyBorder="0" applyAlignment="0" applyProtection="0"/>
    <xf numFmtId="6" fontId="14" fillId="16"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6" fillId="0" borderId="0" applyFont="0" applyFill="0" applyBorder="0" applyAlignment="0" applyProtection="0"/>
    <xf numFmtId="44" fontId="14" fillId="0" borderId="0" applyFont="0" applyFill="0" applyBorder="0" applyAlignment="0" applyProtection="0"/>
    <xf numFmtId="44" fontId="16" fillId="0" borderId="0" applyFont="0" applyFill="0" applyBorder="0" applyAlignment="0" applyProtection="0"/>
    <xf numFmtId="44" fontId="14" fillId="0" borderId="0" applyFont="0" applyFill="0" applyBorder="0" applyAlignment="0" applyProtection="0"/>
    <xf numFmtId="44" fontId="16" fillId="0" borderId="0" applyFont="0" applyFill="0" applyBorder="0" applyAlignment="0" applyProtection="0"/>
    <xf numFmtId="44" fontId="38" fillId="0" borderId="0" applyFont="0" applyFill="0" applyBorder="0" applyAlignment="0" applyProtection="0"/>
    <xf numFmtId="44" fontId="8" fillId="0" borderId="0" applyFont="0" applyFill="0" applyBorder="0" applyAlignment="0" applyProtection="0"/>
    <xf numFmtId="44" fontId="14" fillId="0" borderId="0" applyFont="0" applyFill="0" applyBorder="0" applyAlignment="0" applyProtection="0"/>
    <xf numFmtId="44" fontId="7" fillId="0" borderId="0" applyFont="0" applyFill="0" applyBorder="0" applyAlignment="0" applyProtection="0"/>
    <xf numFmtId="44" fontId="14" fillId="0" borderId="0" applyFont="0" applyFill="0" applyBorder="0" applyAlignment="0" applyProtection="0"/>
    <xf numFmtId="3" fontId="14" fillId="17" borderId="0" applyNumberFormat="0" applyFont="0" applyBorder="0" applyAlignment="0">
      <protection locked="0"/>
    </xf>
    <xf numFmtId="14" fontId="21" fillId="0" borderId="0" applyFill="0" applyBorder="0" applyAlignment="0"/>
    <xf numFmtId="15" fontId="20" fillId="0" borderId="0" applyFont="0" applyFill="0" applyBorder="0" applyAlignment="0" applyProtection="0"/>
    <xf numFmtId="198" fontId="14" fillId="0" borderId="0" applyFont="0" applyFill="0" applyBorder="0" applyAlignment="0" applyProtection="0"/>
    <xf numFmtId="198" fontId="14" fillId="0" borderId="0" applyFont="0" applyFill="0" applyBorder="0" applyAlignment="0" applyProtection="0"/>
    <xf numFmtId="14" fontId="81" fillId="0" borderId="0" applyFont="0" applyFill="0" applyBorder="0" applyAlignment="0" applyProtection="0"/>
    <xf numFmtId="17" fontId="20" fillId="0" borderId="0" applyFont="0" applyFill="0" applyBorder="0" applyAlignment="0" applyProtection="0"/>
    <xf numFmtId="199" fontId="20" fillId="0" borderId="0" applyFont="0" applyFill="0" applyBorder="0" applyAlignment="0" applyProtection="0"/>
    <xf numFmtId="168" fontId="14" fillId="0" borderId="0" applyFill="0" applyBorder="0" applyAlignment="0"/>
    <xf numFmtId="168" fontId="14" fillId="0" borderId="0" applyFill="0" applyBorder="0" applyAlignment="0"/>
    <xf numFmtId="168" fontId="14" fillId="0" borderId="0" applyFill="0" applyBorder="0" applyAlignment="0"/>
    <xf numFmtId="168" fontId="14" fillId="0" borderId="0" applyFill="0" applyBorder="0" applyAlignment="0"/>
    <xf numFmtId="168" fontId="14" fillId="0" borderId="0" applyFill="0" applyBorder="0" applyAlignment="0"/>
    <xf numFmtId="0" fontId="82" fillId="0" borderId="0" applyNumberFormat="0" applyAlignment="0">
      <alignment horizontal="left"/>
    </xf>
    <xf numFmtId="0" fontId="14" fillId="0" borderId="0"/>
    <xf numFmtId="43" fontId="14" fillId="0" borderId="0" applyBorder="0"/>
    <xf numFmtId="41" fontId="14" fillId="0" borderId="0" applyBorder="0"/>
    <xf numFmtId="44" fontId="14" fillId="0" borderId="0" applyBorder="0"/>
    <xf numFmtId="42" fontId="14" fillId="0" borderId="0" applyBorder="0"/>
    <xf numFmtId="0" fontId="83" fillId="0" borderId="0" applyNumberFormat="0" applyBorder="0" applyAlignment="0" applyProtection="0"/>
    <xf numFmtId="0" fontId="84" fillId="0" borderId="0" applyNumberFormat="0" applyBorder="0" applyAlignment="0" applyProtection="0"/>
    <xf numFmtId="9" fontId="14" fillId="0" borderId="0" applyBorder="0"/>
    <xf numFmtId="5" fontId="85" fillId="0" borderId="25" applyFont="0" applyBorder="0"/>
    <xf numFmtId="200" fontId="86" fillId="0" borderId="0">
      <protection locked="0"/>
    </xf>
    <xf numFmtId="200" fontId="86" fillId="0" borderId="0">
      <protection locked="0"/>
    </xf>
    <xf numFmtId="0" fontId="87" fillId="0" borderId="0"/>
    <xf numFmtId="200" fontId="86" fillId="0" borderId="0">
      <protection locked="0"/>
    </xf>
    <xf numFmtId="200" fontId="88" fillId="0" borderId="0">
      <protection locked="0"/>
    </xf>
    <xf numFmtId="200" fontId="86" fillId="0" borderId="0">
      <protection locked="0"/>
    </xf>
    <xf numFmtId="200" fontId="86" fillId="0" borderId="0">
      <protection locked="0"/>
    </xf>
    <xf numFmtId="200" fontId="86" fillId="0" borderId="0">
      <protection locked="0"/>
    </xf>
    <xf numFmtId="200" fontId="88" fillId="0" borderId="0">
      <protection locked="0"/>
    </xf>
    <xf numFmtId="2" fontId="89" fillId="0" borderId="0" applyFont="0" applyFill="0" applyBorder="0" applyAlignment="0" applyProtection="0"/>
    <xf numFmtId="201" fontId="90" fillId="0" borderId="0" applyFont="0" applyFill="0" applyBorder="0" applyAlignment="0" applyProtection="0"/>
    <xf numFmtId="201" fontId="91" fillId="0" borderId="0" applyFont="0" applyFill="0" applyBorder="0" applyAlignment="0" applyProtection="0"/>
    <xf numFmtId="0" fontId="20" fillId="0" borderId="0"/>
    <xf numFmtId="0" fontId="92" fillId="0" borderId="0" applyNumberFormat="0" applyFill="0" applyBorder="0" applyAlignment="0" applyProtection="0"/>
    <xf numFmtId="0" fontId="93" fillId="0" borderId="0" applyNumberFormat="0" applyFill="0" applyBorder="0"/>
    <xf numFmtId="38" fontId="15" fillId="2" borderId="0" applyNumberFormat="0" applyBorder="0" applyAlignment="0" applyProtection="0"/>
    <xf numFmtId="202" fontId="90" fillId="0" borderId="0" applyFill="0" applyBorder="0" applyAlignment="0" applyProtection="0"/>
    <xf numFmtId="202" fontId="91" fillId="0" borderId="0" applyFill="0" applyBorder="0" applyAlignment="0" applyProtection="0"/>
    <xf numFmtId="0" fontId="94" fillId="0" borderId="0">
      <alignment horizontal="left"/>
    </xf>
    <xf numFmtId="9" fontId="95" fillId="0" borderId="0" applyNumberFormat="0" applyFill="0" applyBorder="0" applyAlignment="0" applyProtection="0"/>
    <xf numFmtId="9" fontId="96" fillId="0" borderId="0" applyNumberFormat="0" applyFill="0" applyBorder="0" applyAlignment="0" applyProtection="0"/>
    <xf numFmtId="0" fontId="97" fillId="0" borderId="0" applyNumberFormat="0" applyFill="0" applyBorder="0" applyAlignment="0" applyProtection="0"/>
    <xf numFmtId="0" fontId="98" fillId="0" borderId="4">
      <alignment horizontal="center"/>
    </xf>
    <xf numFmtId="0" fontId="98" fillId="0" borderId="0">
      <alignment horizontal="center"/>
    </xf>
    <xf numFmtId="0" fontId="99" fillId="0" borderId="0" applyNumberFormat="0" applyFill="0" applyBorder="0" applyAlignment="0" applyProtection="0">
      <alignment vertical="top"/>
      <protection locked="0"/>
    </xf>
    <xf numFmtId="0" fontId="100" fillId="0" borderId="0" applyNumberFormat="0" applyFill="0" applyBorder="0" applyAlignment="0" applyProtection="0"/>
    <xf numFmtId="10" fontId="15" fillId="18" borderId="15" applyNumberFormat="0" applyBorder="0" applyAlignment="0" applyProtection="0"/>
    <xf numFmtId="196" fontId="101" fillId="19" borderId="0"/>
    <xf numFmtId="0" fontId="102" fillId="20" borderId="0" applyNumberFormat="0" applyBorder="0" applyAlignment="0" applyProtection="0"/>
    <xf numFmtId="203" fontId="103" fillId="0" borderId="12" applyNumberFormat="0" applyFont="0" applyBorder="0" applyAlignment="0">
      <alignment horizontal="left"/>
    </xf>
    <xf numFmtId="49" fontId="16" fillId="0" borderId="0" applyFill="0" applyBorder="0" applyProtection="0"/>
    <xf numFmtId="204" fontId="16" fillId="0" borderId="0" applyFill="0" applyBorder="0" applyProtection="0"/>
    <xf numFmtId="205" fontId="16" fillId="0" borderId="0" applyFill="0" applyBorder="0" applyProtection="0"/>
    <xf numFmtId="168" fontId="14" fillId="0" borderId="0" applyFill="0" applyBorder="0" applyAlignment="0"/>
    <xf numFmtId="168" fontId="14" fillId="0" borderId="0" applyFill="0" applyBorder="0" applyAlignment="0"/>
    <xf numFmtId="168" fontId="14" fillId="0" borderId="0" applyFill="0" applyBorder="0" applyAlignment="0"/>
    <xf numFmtId="168" fontId="14" fillId="0" borderId="0" applyFill="0" applyBorder="0" applyAlignment="0"/>
    <xf numFmtId="168" fontId="14" fillId="0" borderId="0" applyFill="0" applyBorder="0" applyAlignment="0"/>
    <xf numFmtId="196" fontId="104" fillId="21" borderId="0"/>
    <xf numFmtId="197" fontId="14" fillId="0" borderId="0"/>
    <xf numFmtId="197" fontId="14" fillId="0" borderId="0"/>
    <xf numFmtId="206" fontId="14" fillId="0" borderId="0" applyFont="0" applyFill="0" applyBorder="0" applyAlignment="0" applyProtection="0"/>
    <xf numFmtId="207" fontId="14" fillId="0" borderId="0" applyFont="0" applyFill="0" applyBorder="0" applyAlignment="0" applyProtection="0"/>
    <xf numFmtId="0" fontId="105" fillId="0" borderId="4"/>
    <xf numFmtId="208" fontId="14" fillId="0" borderId="0" applyFont="0" applyFill="0" applyBorder="0" applyAlignment="0" applyProtection="0"/>
    <xf numFmtId="209" fontId="14" fillId="0" borderId="0" applyFont="0" applyFill="0" applyBorder="0" applyAlignment="0" applyProtection="0"/>
    <xf numFmtId="0" fontId="106" fillId="4" borderId="19">
      <alignment horizontal="left" vertical="top" wrapText="1" indent="1"/>
    </xf>
    <xf numFmtId="0" fontId="7" fillId="0" borderId="0"/>
    <xf numFmtId="0" fontId="7" fillId="0" borderId="0"/>
    <xf numFmtId="0" fontId="14" fillId="0" borderId="0"/>
    <xf numFmtId="0" fontId="14" fillId="0" borderId="0"/>
    <xf numFmtId="0" fontId="14"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4" fillId="0" borderId="0"/>
    <xf numFmtId="0" fontId="14" fillId="0" borderId="0"/>
    <xf numFmtId="0" fontId="14" fillId="0" borderId="0"/>
    <xf numFmtId="0" fontId="7" fillId="0" borderId="0"/>
    <xf numFmtId="0" fontId="14" fillId="0" borderId="0"/>
    <xf numFmtId="0" fontId="14" fillId="0" borderId="0"/>
    <xf numFmtId="0" fontId="14" fillId="0" borderId="0"/>
    <xf numFmtId="0" fontId="7" fillId="0" borderId="0"/>
    <xf numFmtId="0" fontId="7" fillId="0" borderId="0"/>
    <xf numFmtId="0" fontId="7" fillId="0" borderId="0"/>
    <xf numFmtId="0" fontId="7" fillId="0" borderId="0"/>
    <xf numFmtId="0" fontId="7" fillId="0" borderId="0"/>
    <xf numFmtId="0" fontId="7" fillId="0" borderId="0"/>
    <xf numFmtId="0" fontId="14" fillId="0" borderId="0"/>
    <xf numFmtId="0" fontId="14" fillId="0" borderId="0"/>
    <xf numFmtId="0" fontId="14" fillId="0" borderId="0"/>
    <xf numFmtId="0" fontId="14" fillId="0" borderId="0"/>
    <xf numFmtId="0" fontId="15" fillId="0" borderId="0"/>
    <xf numFmtId="0" fontId="14" fillId="0" borderId="0"/>
    <xf numFmtId="0" fontId="14" fillId="0" borderId="0"/>
    <xf numFmtId="0" fontId="14" fillId="0" borderId="0"/>
    <xf numFmtId="0" fontId="14" fillId="0" borderId="0"/>
    <xf numFmtId="0" fontId="14" fillId="0" borderId="0"/>
    <xf numFmtId="0" fontId="51" fillId="0" borderId="0"/>
    <xf numFmtId="0" fontId="14" fillId="0" borderId="0">
      <alignment wrapText="1"/>
    </xf>
    <xf numFmtId="0" fontId="14" fillId="0" borderId="0">
      <alignment wrapText="1"/>
    </xf>
    <xf numFmtId="0" fontId="41" fillId="0" borderId="0"/>
    <xf numFmtId="41" fontId="14" fillId="0" borderId="0"/>
    <xf numFmtId="43" fontId="14" fillId="0" borderId="0" applyFont="0" applyFill="0" applyBorder="0" applyAlignment="0" applyProtection="0"/>
    <xf numFmtId="41" fontId="14" fillId="0" borderId="0" applyFont="0" applyFill="0" applyBorder="0" applyAlignment="0" applyProtection="0"/>
    <xf numFmtId="14" fontId="72" fillId="0" borderId="0">
      <alignment horizontal="center" wrapText="1"/>
      <protection locked="0"/>
    </xf>
    <xf numFmtId="168" fontId="14" fillId="0" borderId="0" applyFont="0" applyFill="0" applyBorder="0" applyAlignment="0" applyProtection="0"/>
    <xf numFmtId="10" fontId="14" fillId="0" borderId="0" applyFont="0" applyFill="0" applyBorder="0" applyAlignment="0" applyProtection="0"/>
    <xf numFmtId="10" fontId="14" fillId="0" borderId="0" applyFont="0" applyFill="0" applyBorder="0" applyAlignment="0" applyProtection="0"/>
    <xf numFmtId="9" fontId="14" fillId="16" borderId="0" applyFont="0" applyFill="0" applyBorder="0" applyAlignment="0" applyProtection="0"/>
    <xf numFmtId="9" fontId="20" fillId="0" borderId="0" applyFont="0" applyFill="0" applyBorder="0" applyAlignment="0" applyProtection="0"/>
    <xf numFmtId="167" fontId="20" fillId="0" borderId="0" applyFont="0" applyFill="0" applyBorder="0" applyAlignment="0" applyProtection="0"/>
    <xf numFmtId="10" fontId="20"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38" fillId="0" borderId="0" applyFont="0" applyFill="0" applyBorder="0" applyAlignment="0" applyProtection="0"/>
    <xf numFmtId="9" fontId="38" fillId="0" borderId="0" applyFont="0" applyFill="0" applyBorder="0" applyAlignment="0" applyProtection="0"/>
    <xf numFmtId="9" fontId="38" fillId="0" borderId="0" applyFont="0" applyFill="0" applyBorder="0" applyAlignment="0" applyProtection="0"/>
    <xf numFmtId="9" fontId="38" fillId="0" borderId="0" applyFont="0" applyFill="0" applyBorder="0" applyAlignment="0" applyProtection="0"/>
    <xf numFmtId="9" fontId="38" fillId="0" borderId="0" applyFont="0" applyFill="0" applyBorder="0" applyAlignment="0" applyProtection="0"/>
    <xf numFmtId="9" fontId="38" fillId="0" borderId="0" applyFont="0" applyFill="0" applyBorder="0" applyAlignment="0" applyProtection="0"/>
    <xf numFmtId="9" fontId="38" fillId="0" borderId="0" applyFont="0" applyFill="0" applyBorder="0" applyAlignment="0" applyProtection="0"/>
    <xf numFmtId="9" fontId="38"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10" fontId="14" fillId="16" borderId="0" applyFont="0" applyFill="0" applyBorder="0" applyAlignment="0" applyProtection="0"/>
    <xf numFmtId="9" fontId="38" fillId="0" borderId="0" applyFont="0" applyFill="0" applyBorder="0" applyAlignment="0" applyProtection="0"/>
    <xf numFmtId="9" fontId="38" fillId="0" borderId="0" applyFont="0" applyFill="0" applyBorder="0" applyAlignment="0" applyProtection="0"/>
    <xf numFmtId="9" fontId="38" fillId="0" borderId="0" applyFont="0" applyFill="0" applyBorder="0" applyAlignment="0" applyProtection="0"/>
    <xf numFmtId="9" fontId="38" fillId="0" borderId="0" applyFont="0" applyFill="0" applyBorder="0" applyAlignment="0" applyProtection="0"/>
    <xf numFmtId="9" fontId="38" fillId="0" borderId="0" applyFont="0" applyFill="0" applyBorder="0" applyAlignment="0" applyProtection="0"/>
    <xf numFmtId="9" fontId="38" fillId="0" borderId="0" applyFont="0" applyFill="0" applyBorder="0" applyAlignment="0" applyProtection="0"/>
    <xf numFmtId="9" fontId="38" fillId="0" borderId="0" applyFont="0" applyFill="0" applyBorder="0" applyAlignment="0" applyProtection="0"/>
    <xf numFmtId="9" fontId="38" fillId="0" borderId="0" applyFont="0" applyFill="0" applyBorder="0" applyAlignment="0" applyProtection="0"/>
    <xf numFmtId="9" fontId="7" fillId="0" borderId="0" applyFont="0" applyFill="0" applyBorder="0" applyAlignment="0" applyProtection="0"/>
    <xf numFmtId="9" fontId="38" fillId="0" borderId="0" applyFont="0" applyFill="0" applyBorder="0" applyAlignment="0" applyProtection="0"/>
    <xf numFmtId="9" fontId="14" fillId="0" borderId="0" applyFont="0" applyFill="0" applyBorder="0" applyAlignment="0" applyProtection="0"/>
    <xf numFmtId="9" fontId="15"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5"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5" fillId="0" borderId="0" applyFont="0" applyFill="0" applyBorder="0" applyAlignment="0" applyProtection="0"/>
    <xf numFmtId="9" fontId="14" fillId="0" borderId="0" applyFont="0" applyFill="0" applyBorder="0" applyAlignment="0" applyProtection="0"/>
    <xf numFmtId="9" fontId="15" fillId="0" borderId="0" applyFont="0" applyFill="0" applyBorder="0" applyAlignment="0" applyProtection="0"/>
    <xf numFmtId="9" fontId="51" fillId="0" borderId="0" applyFont="0" applyFill="0" applyBorder="0" applyAlignment="0" applyProtection="0"/>
    <xf numFmtId="9" fontId="38" fillId="0" borderId="0" applyFont="0" applyFill="0" applyBorder="0" applyAlignment="0" applyProtection="0"/>
    <xf numFmtId="10" fontId="14" fillId="0" borderId="0" applyFont="0" applyFill="0" applyBorder="0" applyAlignment="0" applyProtection="0"/>
    <xf numFmtId="10" fontId="14" fillId="0" borderId="0" applyFont="0" applyFill="0" applyBorder="0" applyAlignment="0" applyProtection="0"/>
    <xf numFmtId="0" fontId="107" fillId="0" borderId="0" applyNumberFormat="0" applyFill="0" applyBorder="0" applyProtection="0">
      <alignment horizontal="right"/>
    </xf>
    <xf numFmtId="0" fontId="108" fillId="0" borderId="0" applyNumberFormat="0" applyFill="0" applyBorder="0" applyProtection="0">
      <alignment horizontal="right"/>
    </xf>
    <xf numFmtId="0" fontId="109" fillId="0" borderId="0" applyNumberFormat="0" applyFill="0" applyBorder="0" applyProtection="0">
      <alignment horizontal="right"/>
    </xf>
    <xf numFmtId="0" fontId="110" fillId="0" borderId="0" applyNumberFormat="0" applyFill="0" applyBorder="0" applyProtection="0">
      <alignment horizontal="right"/>
    </xf>
    <xf numFmtId="168" fontId="14" fillId="0" borderId="0" applyFill="0" applyBorder="0" applyAlignment="0"/>
    <xf numFmtId="168" fontId="14" fillId="0" borderId="0" applyFill="0" applyBorder="0" applyAlignment="0"/>
    <xf numFmtId="168" fontId="14" fillId="0" borderId="0" applyFill="0" applyBorder="0" applyAlignment="0"/>
    <xf numFmtId="168" fontId="14" fillId="0" borderId="0" applyFill="0" applyBorder="0" applyAlignment="0"/>
    <xf numFmtId="168" fontId="14" fillId="0" borderId="0" applyFill="0" applyBorder="0" applyAlignment="0"/>
    <xf numFmtId="5" fontId="111" fillId="0" borderId="0"/>
    <xf numFmtId="0" fontId="112" fillId="0" borderId="0" applyNumberFormat="0" applyFill="0" applyBorder="0" applyAlignment="0" applyProtection="0"/>
    <xf numFmtId="0" fontId="113" fillId="0" borderId="0" applyNumberFormat="0" applyFill="0" applyBorder="0" applyAlignment="0" applyProtection="0"/>
    <xf numFmtId="0" fontId="114" fillId="22" borderId="0" applyNumberFormat="0" applyFont="0" applyBorder="0" applyAlignment="0">
      <alignment horizontal="center"/>
    </xf>
    <xf numFmtId="0" fontId="115" fillId="23" borderId="0" applyNumberFormat="0" applyBorder="0" applyAlignment="0" applyProtection="0">
      <alignment horizontal="right"/>
    </xf>
    <xf numFmtId="210" fontId="87" fillId="0" borderId="0" applyNumberFormat="0" applyFill="0" applyBorder="0" applyAlignment="0" applyProtection="0">
      <alignment horizontal="left"/>
    </xf>
    <xf numFmtId="0" fontId="114" fillId="1" borderId="3" applyNumberFormat="0" applyFont="0" applyAlignment="0">
      <alignment horizontal="center"/>
    </xf>
    <xf numFmtId="0" fontId="116" fillId="0" borderId="0" applyNumberFormat="0" applyFill="0" applyBorder="0" applyAlignment="0">
      <alignment horizontal="center"/>
    </xf>
    <xf numFmtId="0" fontId="14" fillId="0" borderId="0"/>
    <xf numFmtId="0" fontId="13" fillId="0" borderId="0" applyFont="0" applyAlignment="0">
      <alignment horizontal="centerContinuous"/>
    </xf>
    <xf numFmtId="0" fontId="105" fillId="0" borderId="0"/>
    <xf numFmtId="0" fontId="117" fillId="0" borderId="0">
      <alignment horizontal="center"/>
    </xf>
    <xf numFmtId="40" fontId="118" fillId="0" borderId="0" applyBorder="0">
      <alignment horizontal="right"/>
    </xf>
    <xf numFmtId="0" fontId="119" fillId="0" borderId="0"/>
    <xf numFmtId="0" fontId="119" fillId="0" borderId="0"/>
    <xf numFmtId="0" fontId="119" fillId="0" borderId="0"/>
    <xf numFmtId="0" fontId="119" fillId="0" borderId="0"/>
    <xf numFmtId="0" fontId="119" fillId="0" borderId="0"/>
    <xf numFmtId="0" fontId="119" fillId="0" borderId="0"/>
    <xf numFmtId="0" fontId="119" fillId="0" borderId="0"/>
    <xf numFmtId="0" fontId="119" fillId="0" borderId="0"/>
    <xf numFmtId="0" fontId="119" fillId="0" borderId="0"/>
    <xf numFmtId="0" fontId="119" fillId="0" borderId="0"/>
    <xf numFmtId="0" fontId="119" fillId="0" borderId="0"/>
    <xf numFmtId="0" fontId="119" fillId="0" borderId="0"/>
    <xf numFmtId="0" fontId="119" fillId="0" borderId="0"/>
    <xf numFmtId="0" fontId="119" fillId="0" borderId="0"/>
    <xf numFmtId="0" fontId="119" fillId="0" borderId="0"/>
    <xf numFmtId="0" fontId="119" fillId="0" borderId="0"/>
    <xf numFmtId="0" fontId="119" fillId="0" borderId="0"/>
    <xf numFmtId="0" fontId="119" fillId="0" borderId="0"/>
    <xf numFmtId="0" fontId="119" fillId="0" borderId="0"/>
    <xf numFmtId="0" fontId="119" fillId="0" borderId="0"/>
    <xf numFmtId="0" fontId="119" fillId="0" borderId="0"/>
    <xf numFmtId="0" fontId="119" fillId="0" borderId="0"/>
    <xf numFmtId="0" fontId="119" fillId="0" borderId="0"/>
    <xf numFmtId="0" fontId="119" fillId="0" borderId="0"/>
    <xf numFmtId="0" fontId="119" fillId="0" borderId="0"/>
    <xf numFmtId="0" fontId="119" fillId="0" borderId="0"/>
    <xf numFmtId="0" fontId="119" fillId="0" borderId="0"/>
    <xf numFmtId="0" fontId="119" fillId="0" borderId="0"/>
    <xf numFmtId="0" fontId="119" fillId="0" borderId="0"/>
    <xf numFmtId="0" fontId="119" fillId="0" borderId="0"/>
    <xf numFmtId="0" fontId="119" fillId="0" borderId="0"/>
    <xf numFmtId="0" fontId="119" fillId="0" borderId="0"/>
    <xf numFmtId="0" fontId="119" fillId="0" borderId="0"/>
    <xf numFmtId="49" fontId="14" fillId="0" borderId="0"/>
    <xf numFmtId="49" fontId="14" fillId="0" borderId="0"/>
    <xf numFmtId="49" fontId="21" fillId="0" borderId="0" applyFill="0" applyBorder="0" applyAlignment="0"/>
    <xf numFmtId="168" fontId="14" fillId="0" borderId="0" applyFill="0" applyBorder="0" applyAlignment="0"/>
    <xf numFmtId="168" fontId="14" fillId="0" borderId="0" applyFill="0" applyBorder="0" applyAlignment="0"/>
    <xf numFmtId="49" fontId="14" fillId="0" borderId="0"/>
    <xf numFmtId="0" fontId="67" fillId="0" borderId="0"/>
    <xf numFmtId="211" fontId="14" fillId="0" borderId="0"/>
    <xf numFmtId="0" fontId="120" fillId="0" borderId="0" applyNumberFormat="0" applyFill="0" applyBorder="0" applyAlignment="0" applyProtection="0"/>
    <xf numFmtId="0" fontId="121" fillId="0" borderId="0" applyNumberFormat="0" applyFill="0" applyBorder="0" applyAlignment="0" applyProtection="0"/>
    <xf numFmtId="0" fontId="14" fillId="0" borderId="0" applyNumberFormat="0" applyBorder="0" applyAlignment="0"/>
    <xf numFmtId="0" fontId="22" fillId="0" borderId="11" applyNumberFormat="0" applyFont="0" applyFill="0" applyAlignment="0" applyProtection="0">
      <alignment horizontal="right"/>
    </xf>
    <xf numFmtId="38" fontId="77" fillId="0" borderId="0" applyNumberFormat="0" applyFill="0" applyBorder="0" applyAlignment="0">
      <protection locked="0"/>
    </xf>
    <xf numFmtId="0" fontId="12" fillId="0" borderId="0">
      <alignment horizontal="left"/>
    </xf>
    <xf numFmtId="0" fontId="16" fillId="0" borderId="33">
      <alignment horizontal="center" vertical="top"/>
    </xf>
    <xf numFmtId="0" fontId="14" fillId="0" borderId="0">
      <alignment wrapText="1"/>
    </xf>
    <xf numFmtId="0" fontId="6" fillId="0" borderId="0"/>
    <xf numFmtId="0" fontId="5" fillId="0" borderId="0"/>
    <xf numFmtId="0" fontId="4" fillId="0" borderId="0"/>
    <xf numFmtId="0" fontId="3" fillId="0" borderId="0"/>
    <xf numFmtId="0" fontId="14" fillId="0" borderId="0"/>
  </cellStyleXfs>
  <cellXfs count="318">
    <xf numFmtId="0" fontId="0" fillId="0" borderId="0" xfId="0"/>
    <xf numFmtId="0" fontId="0" fillId="0" borderId="0" xfId="0" applyAlignment="1">
      <alignment vertical="top" wrapText="1"/>
    </xf>
    <xf numFmtId="0" fontId="14" fillId="0" borderId="0" xfId="32"/>
    <xf numFmtId="0" fontId="14" fillId="0" borderId="0" xfId="32" applyAlignment="1">
      <alignment horizontal="center" wrapText="1"/>
    </xf>
    <xf numFmtId="0" fontId="11" fillId="0" borderId="0" xfId="32" applyFont="1"/>
    <xf numFmtId="165" fontId="14" fillId="0" borderId="0" xfId="32" applyNumberFormat="1" applyAlignment="1">
      <alignment horizontal="center"/>
    </xf>
    <xf numFmtId="0" fontId="18" fillId="0" borderId="0" xfId="33"/>
    <xf numFmtId="0" fontId="18" fillId="0" borderId="17" xfId="33" applyBorder="1"/>
    <xf numFmtId="0" fontId="11" fillId="0" borderId="15" xfId="33" applyFont="1" applyBorder="1"/>
    <xf numFmtId="3" fontId="18" fillId="0" borderId="5" xfId="33" applyNumberFormat="1" applyBorder="1" applyAlignment="1">
      <alignment horizontal="center"/>
    </xf>
    <xf numFmtId="49" fontId="18" fillId="0" borderId="19" xfId="33" applyNumberFormat="1" applyBorder="1" applyAlignment="1">
      <alignment horizontal="center"/>
    </xf>
    <xf numFmtId="49" fontId="18" fillId="0" borderId="19" xfId="33" quotePrefix="1" applyNumberFormat="1" applyBorder="1" applyAlignment="1">
      <alignment horizontal="center"/>
    </xf>
    <xf numFmtId="3" fontId="18" fillId="0" borderId="20" xfId="33" applyNumberFormat="1" applyBorder="1" applyAlignment="1">
      <alignment horizontal="center"/>
    </xf>
    <xf numFmtId="49" fontId="18" fillId="0" borderId="21" xfId="33" applyNumberFormat="1" applyBorder="1" applyAlignment="1">
      <alignment horizontal="center"/>
    </xf>
    <xf numFmtId="167" fontId="31" fillId="5" borderId="5" xfId="39" applyNumberFormat="1" applyFont="1" applyFill="1" applyBorder="1" applyAlignment="1">
      <alignment horizontal="center"/>
    </xf>
    <xf numFmtId="167" fontId="31" fillId="5" borderId="19" xfId="39" applyNumberFormat="1" applyFont="1" applyFill="1" applyBorder="1" applyAlignment="1">
      <alignment horizontal="center"/>
    </xf>
    <xf numFmtId="167" fontId="31" fillId="5" borderId="15" xfId="39" applyNumberFormat="1" applyFont="1" applyFill="1" applyBorder="1" applyAlignment="1">
      <alignment horizontal="center"/>
    </xf>
    <xf numFmtId="0" fontId="28" fillId="0" borderId="0" xfId="32" applyFont="1"/>
    <xf numFmtId="0" fontId="30" fillId="0" borderId="0" xfId="32" applyFont="1"/>
    <xf numFmtId="0" fontId="14" fillId="0" borderId="0" xfId="32" applyAlignment="1">
      <alignment horizontal="center"/>
    </xf>
    <xf numFmtId="0" fontId="10" fillId="0" borderId="0" xfId="32" applyFont="1"/>
    <xf numFmtId="0" fontId="14" fillId="0" borderId="0" xfId="0" applyFont="1"/>
    <xf numFmtId="0" fontId="28" fillId="0" borderId="0" xfId="0" applyFont="1" applyAlignment="1">
      <alignment wrapText="1"/>
    </xf>
    <xf numFmtId="0" fontId="10" fillId="0" borderId="0" xfId="32" applyFont="1" applyAlignment="1">
      <alignment horizontal="center"/>
    </xf>
    <xf numFmtId="0" fontId="28" fillId="0" borderId="0" xfId="32" applyFont="1" applyAlignment="1">
      <alignment horizontal="left"/>
    </xf>
    <xf numFmtId="0" fontId="11" fillId="0" borderId="0" xfId="0" applyFont="1"/>
    <xf numFmtId="0" fontId="12" fillId="0" borderId="0" xfId="0" applyFont="1"/>
    <xf numFmtId="0" fontId="28" fillId="0" borderId="0" xfId="0" applyFont="1" applyAlignment="1">
      <alignment horizontal="justify"/>
    </xf>
    <xf numFmtId="0" fontId="28" fillId="0" borderId="0" xfId="0" applyFont="1"/>
    <xf numFmtId="0" fontId="11" fillId="0" borderId="0" xfId="34" applyFont="1"/>
    <xf numFmtId="0" fontId="14" fillId="0" borderId="0" xfId="34" applyFont="1"/>
    <xf numFmtId="0" fontId="41" fillId="0" borderId="0" xfId="0" applyFont="1"/>
    <xf numFmtId="0" fontId="42" fillId="0" borderId="0" xfId="0" applyFont="1"/>
    <xf numFmtId="0" fontId="0" fillId="0" borderId="0" xfId="0" applyAlignment="1">
      <alignment horizontal="left" indent="1"/>
    </xf>
    <xf numFmtId="0" fontId="43" fillId="0" borderId="0" xfId="0" applyFont="1" applyAlignment="1">
      <alignment horizontal="left" indent="4"/>
    </xf>
    <xf numFmtId="0" fontId="47" fillId="0" borderId="0" xfId="0" applyFont="1"/>
    <xf numFmtId="0" fontId="0" fillId="7" borderId="0" xfId="0" applyFill="1"/>
    <xf numFmtId="0" fontId="0" fillId="7" borderId="0" xfId="0" applyFill="1" applyAlignment="1">
      <alignment horizontal="left" indent="1"/>
    </xf>
    <xf numFmtId="0" fontId="45" fillId="0" borderId="0" xfId="0" applyFont="1" applyAlignment="1">
      <alignment horizontal="center"/>
    </xf>
    <xf numFmtId="0" fontId="45" fillId="0" borderId="0" xfId="0" applyFont="1" applyAlignment="1">
      <alignment horizontal="center" wrapText="1"/>
    </xf>
    <xf numFmtId="0" fontId="0" fillId="0" borderId="0" xfId="0" applyAlignment="1">
      <alignment horizontal="left"/>
    </xf>
    <xf numFmtId="0" fontId="46" fillId="7" borderId="0" xfId="0" applyFont="1" applyFill="1"/>
    <xf numFmtId="0" fontId="48" fillId="0" borderId="0" xfId="0" applyFont="1"/>
    <xf numFmtId="0" fontId="49" fillId="0" borderId="0" xfId="32" applyFont="1"/>
    <xf numFmtId="0" fontId="49" fillId="0" borderId="0" xfId="32" quotePrefix="1" applyFont="1"/>
    <xf numFmtId="0" fontId="55" fillId="0" borderId="0" xfId="0" applyFont="1"/>
    <xf numFmtId="0" fontId="54" fillId="0" borderId="0" xfId="0" applyFont="1"/>
    <xf numFmtId="0" fontId="56" fillId="0" borderId="0" xfId="0" applyFont="1"/>
    <xf numFmtId="0" fontId="56" fillId="0" borderId="0" xfId="0" applyFont="1" applyAlignment="1">
      <alignment vertical="top" wrapText="1"/>
    </xf>
    <xf numFmtId="0" fontId="54" fillId="0" borderId="0" xfId="0" applyFont="1" applyAlignment="1">
      <alignment vertical="top" wrapText="1"/>
    </xf>
    <xf numFmtId="0" fontId="53" fillId="4" borderId="0" xfId="0" applyFont="1" applyFill="1" applyAlignment="1">
      <alignment horizontal="left" vertical="top"/>
    </xf>
    <xf numFmtId="0" fontId="43" fillId="0" borderId="0" xfId="0" applyFont="1" applyAlignment="1">
      <alignment horizontal="left" indent="1"/>
    </xf>
    <xf numFmtId="0" fontId="44" fillId="0" borderId="0" xfId="0" applyFont="1" applyAlignment="1">
      <alignment horizontal="left" indent="1"/>
    </xf>
    <xf numFmtId="0" fontId="28" fillId="0" borderId="10" xfId="32" applyFont="1" applyBorder="1"/>
    <xf numFmtId="0" fontId="28" fillId="0" borderId="10" xfId="32" applyFont="1" applyBorder="1" applyAlignment="1">
      <alignment horizontal="center"/>
    </xf>
    <xf numFmtId="0" fontId="28" fillId="0" borderId="9" xfId="32" applyFont="1" applyBorder="1" applyAlignment="1">
      <alignment horizontal="center"/>
    </xf>
    <xf numFmtId="0" fontId="28" fillId="0" borderId="8" xfId="32" applyFont="1" applyBorder="1" applyAlignment="1">
      <alignment horizontal="center"/>
    </xf>
    <xf numFmtId="0" fontId="28" fillId="0" borderId="9" xfId="32" applyFont="1" applyBorder="1"/>
    <xf numFmtId="0" fontId="34" fillId="0" borderId="9" xfId="32" applyFont="1" applyBorder="1" applyAlignment="1">
      <alignment horizontal="center"/>
    </xf>
    <xf numFmtId="0" fontId="34" fillId="0" borderId="8" xfId="32" applyFont="1" applyBorder="1" applyAlignment="1">
      <alignment horizontal="center"/>
    </xf>
    <xf numFmtId="0" fontId="28" fillId="0" borderId="8" xfId="32" applyFont="1" applyBorder="1"/>
    <xf numFmtId="0" fontId="28" fillId="0" borderId="7" xfId="32" applyFont="1" applyBorder="1"/>
    <xf numFmtId="0" fontId="28" fillId="0" borderId="6" xfId="32" applyFont="1" applyBorder="1"/>
    <xf numFmtId="0" fontId="28" fillId="0" borderId="0" xfId="34" applyFont="1"/>
    <xf numFmtId="0" fontId="29" fillId="0" borderId="0" xfId="34" applyFont="1"/>
    <xf numFmtId="0" fontId="29" fillId="0" borderId="0" xfId="34" applyFont="1" applyAlignment="1">
      <alignment horizontal="justify"/>
    </xf>
    <xf numFmtId="0" fontId="28" fillId="0" borderId="0" xfId="34" applyFont="1" applyAlignment="1">
      <alignment horizontal="left" indent="8"/>
    </xf>
    <xf numFmtId="0" fontId="29" fillId="0" borderId="0" xfId="0" applyFont="1"/>
    <xf numFmtId="0" fontId="28" fillId="0" borderId="0" xfId="0" applyFont="1" applyAlignment="1">
      <alignment vertical="top" wrapText="1"/>
    </xf>
    <xf numFmtId="0" fontId="28" fillId="0" borderId="11" xfId="0" applyFont="1" applyBorder="1"/>
    <xf numFmtId="0" fontId="48" fillId="0" borderId="11" xfId="0" applyFont="1" applyBorder="1"/>
    <xf numFmtId="0" fontId="28" fillId="0" borderId="3" xfId="0" applyFont="1" applyBorder="1"/>
    <xf numFmtId="0" fontId="48" fillId="0" borderId="3" xfId="0" applyFont="1" applyBorder="1" applyAlignment="1">
      <alignment horizontal="center"/>
    </xf>
    <xf numFmtId="0" fontId="28" fillId="0" borderId="25" xfId="0" applyFont="1" applyBorder="1"/>
    <xf numFmtId="0" fontId="29" fillId="0" borderId="0" xfId="0" applyFont="1" applyAlignment="1">
      <alignment horizontal="left"/>
    </xf>
    <xf numFmtId="0" fontId="60" fillId="0" borderId="0" xfId="32" applyFont="1"/>
    <xf numFmtId="0" fontId="34" fillId="0" borderId="0" xfId="32" applyFont="1"/>
    <xf numFmtId="165" fontId="28" fillId="0" borderId="0" xfId="32" applyNumberFormat="1" applyFont="1" applyAlignment="1">
      <alignment horizontal="center"/>
    </xf>
    <xf numFmtId="0" fontId="48" fillId="0" borderId="0" xfId="32" applyFont="1"/>
    <xf numFmtId="0" fontId="28" fillId="6" borderId="24" xfId="32" applyFont="1" applyFill="1" applyBorder="1" applyAlignment="1">
      <alignment horizontal="left"/>
    </xf>
    <xf numFmtId="0" fontId="28" fillId="0" borderId="0" xfId="32" quotePrefix="1" applyFont="1"/>
    <xf numFmtId="0" fontId="28" fillId="0" borderId="0" xfId="32" quotePrefix="1" applyFont="1" applyAlignment="1">
      <alignment horizontal="left"/>
    </xf>
    <xf numFmtId="0" fontId="58" fillId="0" borderId="0" xfId="33" applyFont="1"/>
    <xf numFmtId="0" fontId="64" fillId="4" borderId="0" xfId="0" applyFont="1" applyFill="1" applyAlignment="1">
      <alignment horizontal="left" vertical="top"/>
    </xf>
    <xf numFmtId="0" fontId="11" fillId="10" borderId="18" xfId="33" applyFont="1" applyFill="1" applyBorder="1" applyAlignment="1">
      <alignment horizontal="center" wrapText="1"/>
    </xf>
    <xf numFmtId="0" fontId="28" fillId="11" borderId="24" xfId="32" applyFont="1" applyFill="1" applyBorder="1" applyAlignment="1">
      <alignment horizontal="left"/>
    </xf>
    <xf numFmtId="0" fontId="53" fillId="8" borderId="0" xfId="0" applyFont="1" applyFill="1" applyAlignment="1">
      <alignment horizontal="left" vertical="top"/>
    </xf>
    <xf numFmtId="0" fontId="0" fillId="8" borderId="0" xfId="0" applyFill="1"/>
    <xf numFmtId="0" fontId="0" fillId="0" borderId="0" xfId="0" applyAlignment="1">
      <alignment horizontal="left" vertical="top" wrapText="1" indent="1"/>
    </xf>
    <xf numFmtId="0" fontId="52" fillId="12" borderId="10" xfId="32" applyFont="1" applyFill="1" applyBorder="1" applyAlignment="1">
      <alignment horizontal="center" vertical="center" wrapText="1"/>
    </xf>
    <xf numFmtId="0" fontId="52" fillId="12" borderId="23" xfId="32" applyFont="1" applyFill="1" applyBorder="1" applyAlignment="1">
      <alignment horizontal="center" vertical="center" wrapText="1"/>
    </xf>
    <xf numFmtId="0" fontId="52" fillId="12" borderId="24" xfId="32" applyFont="1" applyFill="1" applyBorder="1" applyAlignment="1">
      <alignment horizontal="center" vertical="center" wrapText="1"/>
    </xf>
    <xf numFmtId="0" fontId="61" fillId="12" borderId="21" xfId="33" applyFont="1" applyFill="1" applyBorder="1" applyAlignment="1">
      <alignment horizontal="center"/>
    </xf>
    <xf numFmtId="0" fontId="0" fillId="0" borderId="0" xfId="0" applyAlignment="1">
      <alignment horizontal="left" indent="5"/>
    </xf>
    <xf numFmtId="0" fontId="11" fillId="10" borderId="12" xfId="33" applyFont="1" applyFill="1" applyBorder="1"/>
    <xf numFmtId="3" fontId="11" fillId="10" borderId="18" xfId="33" applyNumberFormat="1" applyFont="1" applyFill="1" applyBorder="1" applyAlignment="1">
      <alignment horizontal="center"/>
    </xf>
    <xf numFmtId="0" fontId="33" fillId="0" borderId="0" xfId="32" applyFont="1"/>
    <xf numFmtId="0" fontId="65" fillId="0" borderId="0" xfId="33" applyFont="1"/>
    <xf numFmtId="0" fontId="32" fillId="0" borderId="0" xfId="33" applyFont="1"/>
    <xf numFmtId="0" fontId="28" fillId="0" borderId="0" xfId="34" applyFont="1" applyAlignment="1">
      <alignment vertical="top" wrapText="1"/>
    </xf>
    <xf numFmtId="0" fontId="124" fillId="24" borderId="27" xfId="0" applyFont="1" applyFill="1" applyBorder="1" applyAlignment="1">
      <alignment horizontal="center" vertical="center" wrapText="1"/>
    </xf>
    <xf numFmtId="0" fontId="124" fillId="24" borderId="28" xfId="0" applyFont="1" applyFill="1" applyBorder="1" applyAlignment="1">
      <alignment horizontal="center" vertical="center" wrapText="1"/>
    </xf>
    <xf numFmtId="0" fontId="14" fillId="0" borderId="0" xfId="32" applyAlignment="1">
      <alignment wrapText="1"/>
    </xf>
    <xf numFmtId="0" fontId="28" fillId="0" borderId="0" xfId="32" applyFont="1" applyAlignment="1">
      <alignment wrapText="1"/>
    </xf>
    <xf numFmtId="0" fontId="0" fillId="0" borderId="0" xfId="0" applyAlignment="1">
      <alignment vertical="center" wrapText="1"/>
    </xf>
    <xf numFmtId="0" fontId="0" fillId="0" borderId="0" xfId="0" applyAlignment="1">
      <alignment vertical="center"/>
    </xf>
    <xf numFmtId="0" fontId="0" fillId="4" borderId="0" xfId="0" applyFill="1" applyAlignment="1">
      <alignment horizontal="left" vertical="top"/>
    </xf>
    <xf numFmtId="0" fontId="46" fillId="0" borderId="0" xfId="0" applyFont="1" applyAlignment="1">
      <alignment vertical="top" wrapText="1"/>
    </xf>
    <xf numFmtId="0" fontId="0" fillId="0" borderId="0" xfId="0" applyAlignment="1">
      <alignment vertical="top"/>
    </xf>
    <xf numFmtId="0" fontId="126" fillId="25" borderId="0" xfId="0" applyFont="1" applyFill="1" applyAlignment="1">
      <alignment vertical="center"/>
    </xf>
    <xf numFmtId="0" fontId="48" fillId="25" borderId="0" xfId="0" applyFont="1" applyFill="1" applyAlignment="1">
      <alignment vertical="center" wrapText="1"/>
    </xf>
    <xf numFmtId="0" fontId="127" fillId="25" borderId="0" xfId="0" applyFont="1" applyFill="1" applyAlignment="1">
      <alignment vertical="center"/>
    </xf>
    <xf numFmtId="0" fontId="129" fillId="25" borderId="0" xfId="0" applyFont="1" applyFill="1" applyAlignment="1">
      <alignment vertical="center"/>
    </xf>
    <xf numFmtId="0" fontId="126" fillId="25" borderId="15" xfId="0" applyFont="1" applyFill="1" applyBorder="1" applyAlignment="1">
      <alignment vertical="center" wrapText="1"/>
    </xf>
    <xf numFmtId="0" fontId="128" fillId="25" borderId="15" xfId="0" applyFont="1" applyFill="1" applyBorder="1" applyAlignment="1">
      <alignment vertical="center" wrapText="1"/>
    </xf>
    <xf numFmtId="0" fontId="126" fillId="25" borderId="25" xfId="0" applyFont="1" applyFill="1" applyBorder="1" applyAlignment="1">
      <alignment vertical="center"/>
    </xf>
    <xf numFmtId="0" fontId="51" fillId="0" borderId="0" xfId="34" applyFont="1" applyAlignment="1">
      <alignment horizontal="center" vertical="center"/>
    </xf>
    <xf numFmtId="0" fontId="0" fillId="0" borderId="0" xfId="34" applyFont="1" applyAlignment="1">
      <alignment horizontal="left" vertical="center" wrapText="1"/>
    </xf>
    <xf numFmtId="0" fontId="8" fillId="0" borderId="15" xfId="0" applyFont="1" applyBorder="1" applyAlignment="1">
      <alignment horizontal="left" vertical="top" wrapText="1"/>
    </xf>
    <xf numFmtId="0" fontId="0" fillId="0" borderId="0" xfId="0" applyAlignment="1">
      <alignment horizontal="left" vertical="top"/>
    </xf>
    <xf numFmtId="0" fontId="133" fillId="25" borderId="0" xfId="0" applyFont="1" applyFill="1" applyAlignment="1">
      <alignment vertical="center"/>
    </xf>
    <xf numFmtId="0" fontId="133" fillId="4" borderId="0" xfId="0" applyFont="1" applyFill="1" applyAlignment="1">
      <alignment horizontal="left" vertical="top"/>
    </xf>
    <xf numFmtId="0" fontId="133" fillId="8" borderId="0" xfId="0" applyFont="1" applyFill="1"/>
    <xf numFmtId="0" fontId="133" fillId="8" borderId="0" xfId="0" applyFont="1" applyFill="1" applyAlignment="1">
      <alignment horizontal="left" vertical="top"/>
    </xf>
    <xf numFmtId="0" fontId="42" fillId="8" borderId="0" xfId="0" applyFont="1" applyFill="1"/>
    <xf numFmtId="0" fontId="134" fillId="4" borderId="0" xfId="0" applyFont="1" applyFill="1" applyAlignment="1">
      <alignment horizontal="left" vertical="top"/>
    </xf>
    <xf numFmtId="0" fontId="123" fillId="0" borderId="0" xfId="32" applyFont="1"/>
    <xf numFmtId="166" fontId="136" fillId="0" borderId="0" xfId="35" applyNumberFormat="1" applyFont="1" applyAlignment="1">
      <alignment horizontal="left"/>
    </xf>
    <xf numFmtId="0" fontId="136" fillId="0" borderId="0" xfId="0" applyFont="1"/>
    <xf numFmtId="0" fontId="63" fillId="0" borderId="0" xfId="32" applyFont="1"/>
    <xf numFmtId="0" fontId="18" fillId="0" borderId="0" xfId="32" applyFont="1" applyAlignment="1">
      <alignment horizontal="center"/>
    </xf>
    <xf numFmtId="0" fontId="11" fillId="0" borderId="0" xfId="32" applyFont="1" applyAlignment="1">
      <alignment horizontal="left"/>
    </xf>
    <xf numFmtId="0" fontId="11" fillId="0" borderId="0" xfId="0" applyFont="1" applyAlignment="1">
      <alignment horizontal="left"/>
    </xf>
    <xf numFmtId="0" fontId="11" fillId="11" borderId="0" xfId="32" applyFont="1" applyFill="1"/>
    <xf numFmtId="0" fontId="11" fillId="11" borderId="0" xfId="32" applyFont="1" applyFill="1" applyAlignment="1">
      <alignment horizontal="center"/>
    </xf>
    <xf numFmtId="0" fontId="11" fillId="0" borderId="0" xfId="32" applyFont="1" applyAlignment="1">
      <alignment horizontal="center"/>
    </xf>
    <xf numFmtId="0" fontId="18" fillId="0" borderId="0" xfId="32" applyFont="1"/>
    <xf numFmtId="0" fontId="136" fillId="0" borderId="0" xfId="32" applyFont="1"/>
    <xf numFmtId="0" fontId="123" fillId="0" borderId="0" xfId="32" applyFont="1" applyAlignment="1">
      <alignment horizontal="left"/>
    </xf>
    <xf numFmtId="0" fontId="123" fillId="0" borderId="0" xfId="0" applyFont="1" applyAlignment="1">
      <alignment horizontal="left"/>
    </xf>
    <xf numFmtId="0" fontId="63" fillId="0" borderId="0" xfId="0" applyFont="1" applyAlignment="1">
      <alignment horizontal="left"/>
    </xf>
    <xf numFmtId="0" fontId="63" fillId="0" borderId="0" xfId="0" applyFont="1"/>
    <xf numFmtId="0" fontId="123" fillId="0" borderId="0" xfId="0" applyFont="1"/>
    <xf numFmtId="0" fontId="56" fillId="0" borderId="0" xfId="34" applyFont="1"/>
    <xf numFmtId="0" fontId="123" fillId="0" borderId="0" xfId="34" applyFont="1"/>
    <xf numFmtId="0" fontId="138" fillId="0" borderId="0" xfId="0" applyFont="1" applyAlignment="1">
      <alignment vertical="top" wrapText="1"/>
    </xf>
    <xf numFmtId="0" fontId="137" fillId="0" borderId="0" xfId="0" applyFont="1"/>
    <xf numFmtId="0" fontId="61" fillId="12" borderId="18" xfId="33" applyFont="1" applyFill="1" applyBorder="1" applyAlignment="1">
      <alignment horizontal="center" vertical="center" wrapText="1"/>
    </xf>
    <xf numFmtId="0" fontId="123" fillId="0" borderId="0" xfId="0" applyFont="1" applyAlignment="1">
      <alignment vertical="center" wrapText="1"/>
    </xf>
    <xf numFmtId="0" fontId="54" fillId="0" borderId="0" xfId="0" applyFont="1" applyAlignment="1">
      <alignment vertical="center" wrapText="1"/>
    </xf>
    <xf numFmtId="0" fontId="54" fillId="0" borderId="0" xfId="0" applyFont="1" applyAlignment="1">
      <alignment vertical="center"/>
    </xf>
    <xf numFmtId="0" fontId="5" fillId="0" borderId="0" xfId="387"/>
    <xf numFmtId="0" fontId="130" fillId="0" borderId="0" xfId="387" applyFont="1" applyProtection="1">
      <protection locked="0"/>
    </xf>
    <xf numFmtId="0" fontId="5" fillId="0" borderId="0" xfId="387" applyAlignment="1">
      <alignment horizontal="center"/>
    </xf>
    <xf numFmtId="0" fontId="28" fillId="0" borderId="0" xfId="33" applyFont="1" applyAlignment="1">
      <alignment wrapText="1"/>
    </xf>
    <xf numFmtId="0" fontId="142" fillId="0" borderId="0" xfId="33" applyFont="1"/>
    <xf numFmtId="0" fontId="143" fillId="0" borderId="0" xfId="33" applyFont="1"/>
    <xf numFmtId="0" fontId="30" fillId="0" borderId="0" xfId="33" applyFont="1"/>
    <xf numFmtId="0" fontId="142" fillId="7" borderId="0" xfId="33" applyFont="1" applyFill="1"/>
    <xf numFmtId="0" fontId="143" fillId="7" borderId="0" xfId="33" applyFont="1" applyFill="1"/>
    <xf numFmtId="0" fontId="30" fillId="7" borderId="0" xfId="33" applyFont="1" applyFill="1"/>
    <xf numFmtId="0" fontId="18" fillId="7" borderId="0" xfId="33" applyFill="1"/>
    <xf numFmtId="0" fontId="144" fillId="0" borderId="0" xfId="33" applyFont="1"/>
    <xf numFmtId="0" fontId="49" fillId="7" borderId="17" xfId="33" applyFont="1" applyFill="1" applyBorder="1" applyAlignment="1">
      <alignment vertical="center"/>
    </xf>
    <xf numFmtId="0" fontId="49" fillId="7" borderId="3" xfId="33" applyFont="1" applyFill="1" applyBorder="1" applyAlignment="1">
      <alignment vertical="center"/>
    </xf>
    <xf numFmtId="0" fontId="144" fillId="7" borderId="3" xfId="33" applyFont="1" applyFill="1" applyBorder="1" applyAlignment="1">
      <alignment vertical="center"/>
    </xf>
    <xf numFmtId="0" fontId="144" fillId="7" borderId="22" xfId="33" applyFont="1" applyFill="1" applyBorder="1"/>
    <xf numFmtId="0" fontId="28" fillId="0" borderId="0" xfId="0" applyFont="1" applyAlignment="1">
      <alignment vertical="center" wrapText="1"/>
    </xf>
    <xf numFmtId="0" fontId="28" fillId="0" borderId="0" xfId="0" applyFont="1" applyAlignment="1">
      <alignment horizontal="left" vertical="top" wrapText="1" indent="1"/>
    </xf>
    <xf numFmtId="0" fontId="0" fillId="0" borderId="0" xfId="34" applyFont="1" applyAlignment="1">
      <alignment vertical="center"/>
    </xf>
    <xf numFmtId="0" fontId="29" fillId="0" borderId="0" xfId="0" applyFont="1" applyAlignment="1">
      <alignment vertical="top" wrapText="1"/>
    </xf>
    <xf numFmtId="0" fontId="63" fillId="0" borderId="0" xfId="0" applyFont="1" applyAlignment="1">
      <alignment wrapText="1"/>
    </xf>
    <xf numFmtId="0" fontId="146" fillId="0" borderId="0" xfId="0" applyFont="1" applyAlignment="1">
      <alignment horizontal="left" indent="1"/>
    </xf>
    <xf numFmtId="0" fontId="28" fillId="4" borderId="0" xfId="32" applyFont="1" applyFill="1"/>
    <xf numFmtId="0" fontId="28" fillId="4" borderId="0" xfId="32" applyFont="1" applyFill="1" applyAlignment="1">
      <alignment wrapText="1"/>
    </xf>
    <xf numFmtId="0" fontId="62" fillId="9" borderId="36" xfId="32" applyFont="1" applyFill="1" applyBorder="1" applyAlignment="1">
      <alignment horizontal="center" vertical="center" wrapText="1"/>
    </xf>
    <xf numFmtId="0" fontId="62" fillId="12" borderId="36" xfId="32" applyFont="1" applyFill="1" applyBorder="1" applyAlignment="1">
      <alignment horizontal="center" wrapText="1"/>
    </xf>
    <xf numFmtId="0" fontId="62" fillId="12" borderId="37" xfId="32" applyFont="1" applyFill="1" applyBorder="1" applyAlignment="1">
      <alignment horizontal="center" wrapText="1"/>
    </xf>
    <xf numFmtId="165" fontId="62" fillId="12" borderId="37" xfId="32" applyNumberFormat="1" applyFont="1" applyFill="1" applyBorder="1" applyAlignment="1">
      <alignment horizontal="center" wrapText="1"/>
    </xf>
    <xf numFmtId="0" fontId="62" fillId="9" borderId="41" xfId="32" applyFont="1" applyFill="1" applyBorder="1" applyAlignment="1">
      <alignment horizontal="center" vertical="center"/>
    </xf>
    <xf numFmtId="0" fontId="62" fillId="9" borderId="40" xfId="32" applyFont="1" applyFill="1" applyBorder="1" applyAlignment="1">
      <alignment horizontal="left" vertical="center"/>
    </xf>
    <xf numFmtId="0" fontId="29" fillId="5" borderId="36" xfId="32" applyFont="1" applyFill="1" applyBorder="1" applyAlignment="1">
      <alignment horizontal="center" vertical="center" wrapText="1"/>
    </xf>
    <xf numFmtId="0" fontId="95" fillId="0" borderId="0" xfId="32" applyFont="1" applyAlignment="1">
      <alignment horizontal="left"/>
    </xf>
    <xf numFmtId="0" fontId="63" fillId="0" borderId="0" xfId="32" applyFont="1" applyAlignment="1">
      <alignment horizontal="left"/>
    </xf>
    <xf numFmtId="0" fontId="62" fillId="12" borderId="36" xfId="32" applyFont="1" applyFill="1" applyBorder="1" applyAlignment="1">
      <alignment horizontal="left" wrapText="1"/>
    </xf>
    <xf numFmtId="0" fontId="14" fillId="0" borderId="0" xfId="32" applyAlignment="1">
      <alignment horizontal="left"/>
    </xf>
    <xf numFmtId="0" fontId="53" fillId="0" borderId="0" xfId="59"/>
    <xf numFmtId="0" fontId="28" fillId="8" borderId="16" xfId="34" applyFont="1" applyFill="1" applyBorder="1" applyAlignment="1">
      <alignment vertical="top" wrapText="1"/>
    </xf>
    <xf numFmtId="0" fontId="66" fillId="26" borderId="0" xfId="59" applyFont="1" applyFill="1"/>
    <xf numFmtId="0" fontId="52" fillId="12" borderId="42" xfId="34" applyFont="1" applyFill="1" applyBorder="1" applyAlignment="1">
      <alignment horizontal="center" vertical="top" wrapText="1"/>
    </xf>
    <xf numFmtId="0" fontId="28" fillId="8" borderId="9" xfId="34" applyFont="1" applyFill="1" applyBorder="1" applyAlignment="1">
      <alignment vertical="top"/>
    </xf>
    <xf numFmtId="0" fontId="28" fillId="8" borderId="0" xfId="34" applyFont="1" applyFill="1" applyAlignment="1">
      <alignment vertical="top" wrapText="1"/>
    </xf>
    <xf numFmtId="0" fontId="28" fillId="8" borderId="28" xfId="34" applyFont="1" applyFill="1" applyBorder="1" applyAlignment="1">
      <alignment vertical="top" wrapText="1"/>
    </xf>
    <xf numFmtId="0" fontId="51" fillId="0" borderId="0" xfId="34" applyFont="1"/>
    <xf numFmtId="172" fontId="51" fillId="0" borderId="30" xfId="34" applyNumberFormat="1" applyFont="1" applyBorder="1" applyAlignment="1">
      <alignment horizontal="center" vertical="top" wrapText="1"/>
    </xf>
    <xf numFmtId="0" fontId="51" fillId="0" borderId="26" xfId="34" applyFont="1" applyBorder="1" applyAlignment="1">
      <alignment horizontal="center" vertical="top" wrapText="1"/>
    </xf>
    <xf numFmtId="172" fontId="51" fillId="0" borderId="35" xfId="34" applyNumberFormat="1" applyFont="1" applyBorder="1" applyAlignment="1">
      <alignment horizontal="center" vertical="top" wrapText="1"/>
    </xf>
    <xf numFmtId="172" fontId="51" fillId="0" borderId="14" xfId="34" applyNumberFormat="1" applyFont="1" applyBorder="1" applyAlignment="1">
      <alignment horizontal="center" vertical="top" wrapText="1"/>
    </xf>
    <xf numFmtId="0" fontId="51" fillId="0" borderId="0" xfId="34" applyFont="1" applyAlignment="1">
      <alignment horizontal="center"/>
    </xf>
    <xf numFmtId="172" fontId="51" fillId="0" borderId="5" xfId="34" applyNumberFormat="1" applyFont="1" applyBorder="1" applyAlignment="1">
      <alignment horizontal="center" vertical="top" wrapText="1"/>
    </xf>
    <xf numFmtId="0" fontId="51" fillId="0" borderId="0" xfId="34" applyFont="1" applyAlignment="1">
      <alignment horizontal="center" vertical="top" wrapText="1"/>
    </xf>
    <xf numFmtId="0" fontId="51" fillId="0" borderId="11" xfId="34" applyFont="1" applyBorder="1" applyAlignment="1">
      <alignment horizontal="center" vertical="top" wrapText="1"/>
    </xf>
    <xf numFmtId="172" fontId="51" fillId="0" borderId="13" xfId="34" applyNumberFormat="1" applyFont="1" applyBorder="1" applyAlignment="1">
      <alignment horizontal="center" vertical="top" wrapText="1"/>
    </xf>
    <xf numFmtId="0" fontId="0" fillId="25" borderId="15" xfId="0" applyFill="1" applyBorder="1" applyAlignment="1">
      <alignment vertical="center" wrapText="1"/>
    </xf>
    <xf numFmtId="0" fontId="0" fillId="25" borderId="15" xfId="0" applyFill="1" applyBorder="1" applyAlignment="1">
      <alignment horizontal="left" vertical="center" wrapText="1" indent="1"/>
    </xf>
    <xf numFmtId="0" fontId="46" fillId="25" borderId="15" xfId="0" applyFont="1" applyFill="1" applyBorder="1" applyAlignment="1">
      <alignment vertical="center" wrapText="1"/>
    </xf>
    <xf numFmtId="0" fontId="0" fillId="8" borderId="15" xfId="0" applyFill="1" applyBorder="1" applyAlignment="1">
      <alignment vertical="center" wrapText="1"/>
    </xf>
    <xf numFmtId="0" fontId="43" fillId="25" borderId="15" xfId="0" applyFont="1" applyFill="1" applyBorder="1" applyAlignment="1">
      <alignment horizontal="left" vertical="center" wrapText="1" indent="1"/>
    </xf>
    <xf numFmtId="0" fontId="3" fillId="0" borderId="15" xfId="0" applyFont="1" applyBorder="1" applyAlignment="1">
      <alignment vertical="center" wrapText="1"/>
    </xf>
    <xf numFmtId="167" fontId="18" fillId="10" borderId="15" xfId="61" applyNumberFormat="1" applyFont="1" applyFill="1" applyBorder="1"/>
    <xf numFmtId="0" fontId="0" fillId="0" borderId="0" xfId="0" applyAlignment="1">
      <alignment horizontal="left" vertical="top" wrapText="1"/>
    </xf>
    <xf numFmtId="0" fontId="2" fillId="25" borderId="15" xfId="0" applyFont="1" applyFill="1" applyBorder="1" applyAlignment="1">
      <alignment horizontal="left" vertical="center" wrapText="1" indent="1"/>
    </xf>
    <xf numFmtId="0" fontId="46" fillId="0" borderId="0" xfId="0" applyFont="1"/>
    <xf numFmtId="0" fontId="46" fillId="0" borderId="0" xfId="0" applyFont="1" applyAlignment="1">
      <alignment horizontal="justify" wrapText="1"/>
    </xf>
    <xf numFmtId="0" fontId="46" fillId="0" borderId="0" xfId="0" applyFont="1" applyAlignment="1">
      <alignment horizontal="left" indent="3"/>
    </xf>
    <xf numFmtId="0" fontId="0" fillId="0" borderId="0" xfId="0" quotePrefix="1" applyAlignment="1">
      <alignment horizontal="left"/>
    </xf>
    <xf numFmtId="0" fontId="18" fillId="0" borderId="0" xfId="32" applyFont="1" applyAlignment="1">
      <alignment horizontal="left"/>
    </xf>
    <xf numFmtId="0" fontId="52" fillId="12" borderId="41" xfId="32" applyFont="1" applyFill="1" applyBorder="1" applyAlignment="1">
      <alignment horizontal="center"/>
    </xf>
    <xf numFmtId="0" fontId="52" fillId="12" borderId="0" xfId="0" applyFont="1" applyFill="1" applyAlignment="1">
      <alignment horizontal="center"/>
    </xf>
    <xf numFmtId="0" fontId="155" fillId="12" borderId="0" xfId="32" applyFont="1" applyFill="1" applyAlignment="1">
      <alignment horizontal="center"/>
    </xf>
    <xf numFmtId="0" fontId="156" fillId="0" borderId="0" xfId="32" applyFont="1"/>
    <xf numFmtId="164" fontId="157" fillId="0" borderId="0" xfId="0" applyNumberFormat="1" applyFont="1"/>
    <xf numFmtId="0" fontId="59" fillId="27" borderId="15" xfId="32" applyFont="1" applyFill="1" applyBorder="1"/>
    <xf numFmtId="0" fontId="59" fillId="0" borderId="15" xfId="32" applyFont="1" applyBorder="1"/>
    <xf numFmtId="0" fontId="46" fillId="27" borderId="15" xfId="0" applyFont="1" applyFill="1" applyBorder="1"/>
    <xf numFmtId="0" fontId="46" fillId="0" borderId="15" xfId="0" applyFont="1" applyBorder="1"/>
    <xf numFmtId="164" fontId="0" fillId="27" borderId="15" xfId="0" applyNumberFormat="1" applyFill="1" applyBorder="1" applyAlignment="1">
      <alignment horizontal="center"/>
    </xf>
    <xf numFmtId="0" fontId="18" fillId="0" borderId="15" xfId="32" applyFont="1" applyBorder="1"/>
    <xf numFmtId="164" fontId="0" fillId="0" borderId="15" xfId="0" applyNumberFormat="1" applyBorder="1" applyAlignment="1">
      <alignment horizontal="center"/>
    </xf>
    <xf numFmtId="0" fontId="18" fillId="27" borderId="15" xfId="32" applyFont="1" applyFill="1" applyBorder="1"/>
    <xf numFmtId="0" fontId="156" fillId="28" borderId="15" xfId="32" applyFont="1" applyFill="1" applyBorder="1"/>
    <xf numFmtId="164" fontId="157" fillId="28" borderId="15" xfId="0" applyNumberFormat="1" applyFont="1" applyFill="1" applyBorder="1" applyAlignment="1">
      <alignment horizontal="center"/>
    </xf>
    <xf numFmtId="0" fontId="18" fillId="27" borderId="15" xfId="0" applyFont="1" applyFill="1" applyBorder="1"/>
    <xf numFmtId="0" fontId="11" fillId="7" borderId="0" xfId="32" applyFont="1" applyFill="1"/>
    <xf numFmtId="0" fontId="11" fillId="7" borderId="0" xfId="32" applyFont="1" applyFill="1" applyAlignment="1">
      <alignment horizontal="center"/>
    </xf>
    <xf numFmtId="14" fontId="11" fillId="7" borderId="0" xfId="32" applyNumberFormat="1" applyFont="1" applyFill="1"/>
    <xf numFmtId="0" fontId="0" fillId="0" borderId="11" xfId="0" applyBorder="1"/>
    <xf numFmtId="0" fontId="14" fillId="0" borderId="11" xfId="32" applyBorder="1" applyAlignment="1">
      <alignment horizontal="left"/>
    </xf>
    <xf numFmtId="0" fontId="14" fillId="0" borderId="11" xfId="32" applyBorder="1"/>
    <xf numFmtId="0" fontId="14" fillId="0" borderId="11" xfId="32" applyBorder="1" applyAlignment="1">
      <alignment wrapText="1"/>
    </xf>
    <xf numFmtId="165" fontId="14" fillId="0" borderId="11" xfId="32" applyNumberFormat="1" applyBorder="1" applyAlignment="1">
      <alignment horizontal="center"/>
    </xf>
    <xf numFmtId="0" fontId="41" fillId="0" borderId="44" xfId="0" applyFont="1" applyBorder="1"/>
    <xf numFmtId="0" fontId="41" fillId="0" borderId="11" xfId="0" applyFont="1" applyBorder="1"/>
    <xf numFmtId="0" fontId="14" fillId="0" borderId="14" xfId="32" applyBorder="1" applyAlignment="1">
      <alignment horizontal="left"/>
    </xf>
    <xf numFmtId="0" fontId="158" fillId="0" borderId="0" xfId="0" applyFont="1"/>
    <xf numFmtId="0" fontId="158" fillId="0" borderId="43" xfId="0" applyFont="1" applyBorder="1"/>
    <xf numFmtId="172" fontId="51" fillId="0" borderId="12" xfId="34" applyNumberFormat="1" applyFont="1" applyBorder="1" applyAlignment="1">
      <alignment horizontal="center" vertical="top" wrapText="1"/>
    </xf>
    <xf numFmtId="0" fontId="0" fillId="0" borderId="0" xfId="34" applyFont="1"/>
    <xf numFmtId="0" fontId="11" fillId="0" borderId="17" xfId="32" applyFont="1" applyBorder="1" applyAlignment="1">
      <alignment horizontal="left"/>
    </xf>
    <xf numFmtId="164" fontId="12" fillId="0" borderId="15" xfId="32" applyNumberFormat="1" applyFont="1" applyBorder="1"/>
    <xf numFmtId="0" fontId="159" fillId="0" borderId="0" xfId="32" applyFont="1" applyAlignment="1">
      <alignment horizontal="left"/>
    </xf>
    <xf numFmtId="0" fontId="49" fillId="0" borderId="0" xfId="32" applyFont="1" applyAlignment="1">
      <alignment horizontal="left"/>
    </xf>
    <xf numFmtId="164" fontId="157" fillId="0" borderId="15" xfId="0" applyNumberFormat="1" applyFont="1" applyBorder="1" applyAlignment="1">
      <alignment horizontal="center"/>
    </xf>
    <xf numFmtId="167" fontId="0" fillId="0" borderId="17" xfId="61" applyNumberFormat="1" applyFont="1" applyFill="1" applyBorder="1" applyAlignment="1">
      <alignment horizontal="center"/>
    </xf>
    <xf numFmtId="0" fontId="0" fillId="0" borderId="15" xfId="0" applyBorder="1" applyAlignment="1">
      <alignment horizontal="center"/>
    </xf>
    <xf numFmtId="165" fontId="0" fillId="0" borderId="15" xfId="0" applyNumberFormat="1" applyBorder="1" applyAlignment="1">
      <alignment horizontal="center"/>
    </xf>
    <xf numFmtId="0" fontId="46" fillId="0" borderId="15" xfId="0" applyFont="1" applyBorder="1" applyAlignment="1">
      <alignment wrapText="1"/>
    </xf>
    <xf numFmtId="0" fontId="46" fillId="27" borderId="15" xfId="0" applyFont="1" applyFill="1" applyBorder="1" applyAlignment="1">
      <alignment horizontal="left" wrapText="1"/>
    </xf>
    <xf numFmtId="0" fontId="66" fillId="26" borderId="0" xfId="59" applyFont="1" applyFill="1" applyAlignment="1">
      <alignment horizontal="center"/>
    </xf>
    <xf numFmtId="0" fontId="66" fillId="26" borderId="0" xfId="59" applyFont="1" applyFill="1"/>
    <xf numFmtId="0" fontId="148" fillId="26" borderId="0" xfId="59" applyFont="1" applyFill="1" applyAlignment="1" applyProtection="1">
      <alignment horizontal="left" wrapText="1"/>
      <protection locked="0"/>
    </xf>
    <xf numFmtId="0" fontId="149" fillId="26" borderId="0" xfId="59" applyFont="1" applyFill="1"/>
    <xf numFmtId="0" fontId="149" fillId="26" borderId="0" xfId="59" applyFont="1" applyFill="1" applyAlignment="1" applyProtection="1">
      <alignment horizontal="left"/>
      <protection locked="0"/>
    </xf>
    <xf numFmtId="0" fontId="150" fillId="26" borderId="0" xfId="59" applyFont="1" applyFill="1" applyAlignment="1" applyProtection="1">
      <alignment horizontal="left"/>
      <protection locked="0"/>
    </xf>
    <xf numFmtId="0" fontId="14" fillId="0" borderId="0" xfId="0" applyFont="1" applyAlignment="1">
      <alignment wrapText="1"/>
    </xf>
    <xf numFmtId="0" fontId="10" fillId="0" borderId="0" xfId="0" applyFont="1" applyAlignment="1">
      <alignment horizontal="justify" wrapText="1"/>
    </xf>
    <xf numFmtId="0" fontId="11" fillId="0" borderId="0" xfId="0" applyFont="1" applyAlignment="1">
      <alignment horizontal="justify" wrapText="1"/>
    </xf>
    <xf numFmtId="0" fontId="0" fillId="0" borderId="0" xfId="0" applyAlignment="1">
      <alignment horizontal="left" wrapText="1"/>
    </xf>
    <xf numFmtId="0" fontId="0" fillId="0" borderId="0" xfId="0" applyAlignment="1">
      <alignment vertical="top" wrapText="1"/>
    </xf>
    <xf numFmtId="0" fontId="125" fillId="0" borderId="0" xfId="0" applyFont="1" applyAlignment="1">
      <alignment vertical="top" wrapText="1"/>
    </xf>
    <xf numFmtId="0" fontId="48" fillId="0" borderId="0" xfId="0" applyFont="1" applyAlignment="1">
      <alignment horizontal="center" vertical="top" wrapText="1"/>
    </xf>
    <xf numFmtId="0" fontId="51" fillId="0" borderId="15" xfId="0" applyFont="1" applyBorder="1" applyAlignment="1">
      <alignment wrapText="1"/>
    </xf>
    <xf numFmtId="0" fontId="51" fillId="0" borderId="0" xfId="34" applyFont="1" applyAlignment="1">
      <alignment vertical="top" wrapText="1"/>
    </xf>
    <xf numFmtId="0" fontId="52" fillId="12" borderId="15" xfId="34" applyFont="1" applyFill="1" applyBorder="1" applyAlignment="1">
      <alignment horizontal="center" vertical="top" wrapText="1"/>
    </xf>
    <xf numFmtId="0" fontId="52" fillId="12" borderId="23" xfId="34" applyFont="1" applyFill="1" applyBorder="1" applyAlignment="1">
      <alignment horizontal="center" vertical="top" wrapText="1"/>
    </xf>
    <xf numFmtId="0" fontId="52" fillId="12" borderId="2" xfId="34" applyFont="1" applyFill="1" applyBorder="1" applyAlignment="1">
      <alignment horizontal="center" vertical="top" wrapText="1"/>
    </xf>
    <xf numFmtId="0" fontId="52" fillId="12" borderId="42" xfId="34" applyFont="1" applyFill="1" applyBorder="1" applyAlignment="1">
      <alignment horizontal="center" vertical="top" wrapText="1"/>
    </xf>
    <xf numFmtId="0" fontId="28" fillId="8" borderId="10" xfId="34" applyFont="1" applyFill="1" applyBorder="1" applyAlignment="1">
      <alignment horizontal="left" vertical="top" wrapText="1"/>
    </xf>
    <xf numFmtId="0" fontId="28" fillId="8" borderId="26" xfId="34" applyFont="1" applyFill="1" applyBorder="1" applyAlignment="1">
      <alignment horizontal="left" vertical="top" wrapText="1"/>
    </xf>
    <xf numFmtId="0" fontId="28" fillId="8" borderId="27" xfId="34" applyFont="1" applyFill="1" applyBorder="1" applyAlignment="1">
      <alignment horizontal="left" vertical="top" wrapText="1"/>
    </xf>
    <xf numFmtId="0" fontId="28" fillId="8" borderId="9" xfId="34" applyFont="1" applyFill="1" applyBorder="1" applyAlignment="1">
      <alignment vertical="top" wrapText="1"/>
    </xf>
    <xf numFmtId="0" fontId="28" fillId="8" borderId="0" xfId="34" applyFont="1" applyFill="1" applyAlignment="1">
      <alignment vertical="top" wrapText="1"/>
    </xf>
    <xf numFmtId="0" fontId="28" fillId="8" borderId="16" xfId="34" applyFont="1" applyFill="1" applyBorder="1" applyAlignment="1">
      <alignment vertical="top" wrapText="1"/>
    </xf>
    <xf numFmtId="0" fontId="28" fillId="8" borderId="9" xfId="34" applyFont="1" applyFill="1" applyBorder="1" applyAlignment="1">
      <alignment horizontal="left" vertical="top"/>
    </xf>
    <xf numFmtId="0" fontId="28" fillId="8" borderId="0" xfId="34" applyFont="1" applyFill="1" applyAlignment="1">
      <alignment horizontal="left" vertical="top"/>
    </xf>
    <xf numFmtId="0" fontId="28" fillId="8" borderId="16" xfId="34" applyFont="1" applyFill="1" applyBorder="1" applyAlignment="1">
      <alignment horizontal="left" vertical="top"/>
    </xf>
    <xf numFmtId="0" fontId="28" fillId="8" borderId="7" xfId="34" applyFont="1" applyFill="1" applyBorder="1" applyAlignment="1">
      <alignment horizontal="left" vertical="top"/>
    </xf>
    <xf numFmtId="0" fontId="28" fillId="8" borderId="4" xfId="34" applyFont="1" applyFill="1" applyBorder="1" applyAlignment="1">
      <alignment horizontal="left" vertical="top"/>
    </xf>
    <xf numFmtId="0" fontId="28" fillId="8" borderId="28" xfId="34" applyFont="1" applyFill="1" applyBorder="1" applyAlignment="1">
      <alignment horizontal="left" vertical="top"/>
    </xf>
    <xf numFmtId="0" fontId="133" fillId="25" borderId="0" xfId="0" applyFont="1" applyFill="1" applyAlignment="1">
      <alignment vertical="center"/>
    </xf>
    <xf numFmtId="0" fontId="131" fillId="25" borderId="0" xfId="0" applyFont="1" applyFill="1" applyAlignment="1">
      <alignment vertical="center"/>
    </xf>
    <xf numFmtId="0" fontId="132" fillId="25" borderId="0" xfId="0" applyFont="1" applyFill="1" applyAlignment="1">
      <alignment vertical="center"/>
    </xf>
    <xf numFmtId="0" fontId="145" fillId="0" borderId="0" xfId="0" applyFont="1"/>
    <xf numFmtId="0" fontId="57" fillId="12" borderId="29" xfId="0" applyFont="1" applyFill="1" applyBorder="1" applyAlignment="1">
      <alignment horizontal="center"/>
    </xf>
    <xf numFmtId="0" fontId="57" fillId="12" borderId="6" xfId="0" applyFont="1" applyFill="1" applyBorder="1" applyAlignment="1">
      <alignment horizontal="center"/>
    </xf>
    <xf numFmtId="0" fontId="124" fillId="24" borderId="29" xfId="0" applyFont="1" applyFill="1" applyBorder="1" applyAlignment="1">
      <alignment horizontal="center" vertical="center" wrapText="1"/>
    </xf>
    <xf numFmtId="0" fontId="124" fillId="24" borderId="34" xfId="0" applyFont="1" applyFill="1" applyBorder="1" applyAlignment="1">
      <alignment horizontal="center" vertical="center" wrapText="1"/>
    </xf>
    <xf numFmtId="164" fontId="153" fillId="0" borderId="0" xfId="32" applyNumberFormat="1" applyFont="1" applyAlignment="1">
      <alignment horizontal="left" vertical="top" wrapText="1"/>
    </xf>
    <xf numFmtId="0" fontId="63" fillId="0" borderId="0" xfId="32" applyFont="1" applyAlignment="1">
      <alignment horizontal="left"/>
    </xf>
    <xf numFmtId="0" fontId="28" fillId="6" borderId="0" xfId="0" applyFont="1" applyFill="1" applyAlignment="1">
      <alignment vertical="center" wrapText="1"/>
    </xf>
    <xf numFmtId="0" fontId="28" fillId="0" borderId="0" xfId="0" applyFont="1" applyAlignment="1">
      <alignment vertical="center" wrapText="1"/>
    </xf>
    <xf numFmtId="0" fontId="29" fillId="0" borderId="0" xfId="32" applyFont="1" applyAlignment="1">
      <alignment horizontal="left" wrapText="1"/>
    </xf>
    <xf numFmtId="0" fontId="61" fillId="12" borderId="17" xfId="33" applyFont="1" applyFill="1" applyBorder="1" applyAlignment="1">
      <alignment horizontal="center"/>
    </xf>
    <xf numFmtId="0" fontId="61" fillId="12" borderId="3" xfId="33" applyFont="1" applyFill="1" applyBorder="1" applyAlignment="1">
      <alignment horizontal="center"/>
    </xf>
    <xf numFmtId="0" fontId="61" fillId="12" borderId="22" xfId="33" applyFont="1" applyFill="1" applyBorder="1" applyAlignment="1">
      <alignment horizontal="center"/>
    </xf>
    <xf numFmtId="0" fontId="28" fillId="0" borderId="0" xfId="33" applyFont="1" applyAlignment="1">
      <alignment wrapText="1"/>
    </xf>
    <xf numFmtId="0" fontId="11" fillId="8" borderId="17" xfId="33" applyFont="1" applyFill="1" applyBorder="1" applyAlignment="1">
      <alignment vertical="center"/>
    </xf>
    <xf numFmtId="0" fontId="11" fillId="8" borderId="22" xfId="33" applyFont="1" applyFill="1" applyBorder="1" applyAlignment="1">
      <alignment vertical="center"/>
    </xf>
    <xf numFmtId="0" fontId="18" fillId="7" borderId="17" xfId="33" applyFill="1" applyBorder="1"/>
    <xf numFmtId="0" fontId="18" fillId="7" borderId="3" xfId="33" applyFill="1" applyBorder="1"/>
    <xf numFmtId="0" fontId="18" fillId="7" borderId="22" xfId="33" applyFill="1" applyBorder="1"/>
    <xf numFmtId="0" fontId="136" fillId="0" borderId="0" xfId="32" applyFont="1" applyAlignment="1">
      <alignment horizontal="left"/>
    </xf>
    <xf numFmtId="0" fontId="50" fillId="0" borderId="0" xfId="0" applyFont="1" applyAlignment="1">
      <alignment horizontal="center"/>
    </xf>
    <xf numFmtId="0" fontId="62" fillId="9" borderId="36" xfId="32" applyFont="1" applyFill="1" applyBorder="1" applyAlignment="1">
      <alignment horizontal="center" vertical="center" wrapText="1"/>
    </xf>
    <xf numFmtId="0" fontId="62" fillId="9" borderId="38" xfId="32" applyFont="1" applyFill="1" applyBorder="1" applyAlignment="1">
      <alignment horizontal="center" vertical="center"/>
    </xf>
    <xf numFmtId="0" fontId="62" fillId="9" borderId="39" xfId="32" applyFont="1" applyFill="1" applyBorder="1" applyAlignment="1">
      <alignment horizontal="center" vertical="center"/>
    </xf>
    <xf numFmtId="0" fontId="28" fillId="0" borderId="0" xfId="0" applyFont="1" applyAlignment="1">
      <alignment vertical="top" wrapText="1"/>
    </xf>
    <xf numFmtId="0" fontId="5" fillId="0" borderId="0" xfId="387" applyAlignment="1">
      <alignment horizontal="center"/>
    </xf>
  </cellXfs>
  <cellStyles count="391">
    <cellStyle name="0.0%" xfId="63" xr:uid="{00000000-0005-0000-0000-000000000000}"/>
    <cellStyle name="0.000" xfId="64" xr:uid="{00000000-0005-0000-0000-000001000000}"/>
    <cellStyle name="acBlue" xfId="65" xr:uid="{00000000-0005-0000-0000-000002000000}"/>
    <cellStyle name="acBorders" xfId="66" xr:uid="{00000000-0005-0000-0000-000003000000}"/>
    <cellStyle name="Accent2 2" xfId="67" xr:uid="{00000000-0005-0000-0000-000004000000}"/>
    <cellStyle name="Accent2 3" xfId="68" xr:uid="{00000000-0005-0000-0000-000005000000}"/>
    <cellStyle name="acCheck" xfId="69" xr:uid="{00000000-0005-0000-0000-000006000000}"/>
    <cellStyle name="acCheckBox" xfId="70" xr:uid="{00000000-0005-0000-0000-000007000000}"/>
    <cellStyle name="acCheckmark" xfId="71" xr:uid="{00000000-0005-0000-0000-000008000000}"/>
    <cellStyle name="acDate" xfId="72" xr:uid="{00000000-0005-0000-0000-000009000000}"/>
    <cellStyle name="acDateDdMonYYYY" xfId="73" xr:uid="{00000000-0005-0000-0000-00000A000000}"/>
    <cellStyle name="acDateLong" xfId="74" xr:uid="{00000000-0005-0000-0000-00000B000000}"/>
    <cellStyle name="acDateMonYy7" xfId="75" xr:uid="{00000000-0005-0000-0000-00000C000000}"/>
    <cellStyle name="acDateMonYYYY" xfId="76" xr:uid="{00000000-0005-0000-0000-00000D000000}"/>
    <cellStyle name="acDimmed" xfId="77" xr:uid="{00000000-0005-0000-0000-00000E000000}"/>
    <cellStyle name="acDollar0" xfId="78" xr:uid="{00000000-0005-0000-0000-00000F000000}"/>
    <cellStyle name="acDollar2" xfId="79" xr:uid="{00000000-0005-0000-0000-000010000000}"/>
    <cellStyle name="acDollar4" xfId="80" xr:uid="{00000000-0005-0000-0000-000011000000}"/>
    <cellStyle name="acFlag" xfId="81" xr:uid="{00000000-0005-0000-0000-000012000000}"/>
    <cellStyle name="acFloat1" xfId="82" xr:uid="{00000000-0005-0000-0000-000013000000}"/>
    <cellStyle name="acFloat2" xfId="83" xr:uid="{00000000-0005-0000-0000-000014000000}"/>
    <cellStyle name="acFloat4" xfId="84" xr:uid="{00000000-0005-0000-0000-000015000000}"/>
    <cellStyle name="acGrey" xfId="85" xr:uid="{00000000-0005-0000-0000-000016000000}"/>
    <cellStyle name="acInput" xfId="86" xr:uid="{00000000-0005-0000-0000-000017000000}"/>
    <cellStyle name="acInteger" xfId="87" xr:uid="{00000000-0005-0000-0000-000018000000}"/>
    <cellStyle name="acInvisible" xfId="88" xr:uid="{00000000-0005-0000-0000-000019000000}"/>
    <cellStyle name="acOOP" xfId="89" xr:uid="{00000000-0005-0000-0000-00001A000000}"/>
    <cellStyle name="acOutput" xfId="90" xr:uid="{00000000-0005-0000-0000-00001B000000}"/>
    <cellStyle name="acPercent0" xfId="91" xr:uid="{00000000-0005-0000-0000-00001C000000}"/>
    <cellStyle name="acPercent1" xfId="92" xr:uid="{00000000-0005-0000-0000-00001D000000}"/>
    <cellStyle name="acPercent2" xfId="93" xr:uid="{00000000-0005-0000-0000-00001E000000}"/>
    <cellStyle name="acText" xfId="94" xr:uid="{00000000-0005-0000-0000-00001F000000}"/>
    <cellStyle name="acTime24" xfId="95" xr:uid="{00000000-0005-0000-0000-000020000000}"/>
    <cellStyle name="acTimeAMPM" xfId="96" xr:uid="{00000000-0005-0000-0000-000021000000}"/>
    <cellStyle name="args.style" xfId="97" xr:uid="{00000000-0005-0000-0000-000022000000}"/>
    <cellStyle name="Body" xfId="1" xr:uid="{00000000-0005-0000-0000-000024000000}"/>
    <cellStyle name="Border: Bottom" xfId="98" xr:uid="{00000000-0005-0000-0000-000025000000}"/>
    <cellStyle name="Border: Left" xfId="99" xr:uid="{00000000-0005-0000-0000-000026000000}"/>
    <cellStyle name="Border: Left 2" xfId="100" xr:uid="{00000000-0005-0000-0000-000027000000}"/>
    <cellStyle name="Border: none" xfId="101" xr:uid="{00000000-0005-0000-0000-000028000000}"/>
    <cellStyle name="Border: Right" xfId="102" xr:uid="{00000000-0005-0000-0000-000029000000}"/>
    <cellStyle name="Border: Top" xfId="103" xr:uid="{00000000-0005-0000-0000-00002A000000}"/>
    <cellStyle name="Bullets" xfId="104" xr:uid="{00000000-0005-0000-0000-00002B000000}"/>
    <cellStyle name="Bullets 2" xfId="105" xr:uid="{00000000-0005-0000-0000-00002C000000}"/>
    <cellStyle name="Calc Currency (0)" xfId="2" xr:uid="{00000000-0005-0000-0000-00002D000000}"/>
    <cellStyle name="Calc Currency (0) 2" xfId="106" xr:uid="{00000000-0005-0000-0000-00002E000000}"/>
    <cellStyle name="Calc Currency (2)" xfId="3" xr:uid="{00000000-0005-0000-0000-00002F000000}"/>
    <cellStyle name="Calc Currency (2) 2" xfId="107" xr:uid="{00000000-0005-0000-0000-000030000000}"/>
    <cellStyle name="Calc Percent (0)" xfId="4" xr:uid="{00000000-0005-0000-0000-000031000000}"/>
    <cellStyle name="Calc Percent (0) 2" xfId="108" xr:uid="{00000000-0005-0000-0000-000032000000}"/>
    <cellStyle name="Calc Percent (1)" xfId="5" xr:uid="{00000000-0005-0000-0000-000033000000}"/>
    <cellStyle name="Calc Percent (2)" xfId="6" xr:uid="{00000000-0005-0000-0000-000034000000}"/>
    <cellStyle name="Calc Percent (2) 2" xfId="109" xr:uid="{00000000-0005-0000-0000-000035000000}"/>
    <cellStyle name="Calc Units (0)" xfId="7" xr:uid="{00000000-0005-0000-0000-000036000000}"/>
    <cellStyle name="Calc Units (0) 2" xfId="110" xr:uid="{00000000-0005-0000-0000-000037000000}"/>
    <cellStyle name="Calc Units (1)" xfId="8" xr:uid="{00000000-0005-0000-0000-000038000000}"/>
    <cellStyle name="Calc Units (1) 2" xfId="111" xr:uid="{00000000-0005-0000-0000-000039000000}"/>
    <cellStyle name="Calc Units (2)" xfId="9" xr:uid="{00000000-0005-0000-0000-00003A000000}"/>
    <cellStyle name="Calc Units (2) 2" xfId="112" xr:uid="{00000000-0005-0000-0000-00003B000000}"/>
    <cellStyle name="category" xfId="113" xr:uid="{00000000-0005-0000-0000-00003C000000}"/>
    <cellStyle name="Column Title" xfId="114" xr:uid="{00000000-0005-0000-0000-00003D000000}"/>
    <cellStyle name="Comma (0)" xfId="115" xr:uid="{00000000-0005-0000-0000-00003E000000}"/>
    <cellStyle name="Comma (0.0)" xfId="116" xr:uid="{00000000-0005-0000-0000-00003F000000}"/>
    <cellStyle name="Comma (0.00)" xfId="117" xr:uid="{00000000-0005-0000-0000-000040000000}"/>
    <cellStyle name="Comma [00]" xfId="10" xr:uid="{00000000-0005-0000-0000-000041000000}"/>
    <cellStyle name="Comma [00] 2" xfId="118" xr:uid="{00000000-0005-0000-0000-000042000000}"/>
    <cellStyle name="Comma 0" xfId="119" xr:uid="{00000000-0005-0000-0000-000043000000}"/>
    <cellStyle name="Comma 0 2" xfId="120" xr:uid="{00000000-0005-0000-0000-000044000000}"/>
    <cellStyle name="Comma 0.0" xfId="121" xr:uid="{00000000-0005-0000-0000-000045000000}"/>
    <cellStyle name="Comma 0.00" xfId="122" xr:uid="{00000000-0005-0000-0000-000046000000}"/>
    <cellStyle name="Comma 0_1-1-2009 Renewal Exhibits" xfId="123" xr:uid="{00000000-0005-0000-0000-000047000000}"/>
    <cellStyle name="Comma 2" xfId="11" xr:uid="{00000000-0005-0000-0000-000048000000}"/>
    <cellStyle name="Comma 2 2" xfId="124" xr:uid="{00000000-0005-0000-0000-000049000000}"/>
    <cellStyle name="Comma 3" xfId="125" xr:uid="{00000000-0005-0000-0000-00004A000000}"/>
    <cellStyle name="Comma 4" xfId="126" xr:uid="{00000000-0005-0000-0000-00004B000000}"/>
    <cellStyle name="Comma 5" xfId="127" xr:uid="{00000000-0005-0000-0000-00004C000000}"/>
    <cellStyle name="Comma 5 2" xfId="128" xr:uid="{00000000-0005-0000-0000-00004D000000}"/>
    <cellStyle name="Comma 7" xfId="129" xr:uid="{00000000-0005-0000-0000-00004E000000}"/>
    <cellStyle name="Comma0" xfId="130" xr:uid="{00000000-0005-0000-0000-00004F000000}"/>
    <cellStyle name="Comma0 - Style1" xfId="12" xr:uid="{00000000-0005-0000-0000-000050000000}"/>
    <cellStyle name="Comma0_03-25-09 KN Keystone Renewal Projection" xfId="131" xr:uid="{00000000-0005-0000-0000-000051000000}"/>
    <cellStyle name="CommaZero" xfId="132" xr:uid="{00000000-0005-0000-0000-000052000000}"/>
    <cellStyle name="Copied" xfId="133" xr:uid="{00000000-0005-0000-0000-000053000000}"/>
    <cellStyle name="COST1" xfId="134" xr:uid="{00000000-0005-0000-0000-000054000000}"/>
    <cellStyle name="Curren - Style1" xfId="135" xr:uid="{00000000-0005-0000-0000-000055000000}"/>
    <cellStyle name="Curren - Style2" xfId="13" xr:uid="{00000000-0005-0000-0000-000056000000}"/>
    <cellStyle name="Curren - Style3" xfId="136" xr:uid="{00000000-0005-0000-0000-000057000000}"/>
    <cellStyle name="Currency (0)" xfId="137" xr:uid="{00000000-0005-0000-0000-000058000000}"/>
    <cellStyle name="Currency (0) 2" xfId="138" xr:uid="{00000000-0005-0000-0000-000059000000}"/>
    <cellStyle name="Currency (0.00)" xfId="139" xr:uid="{00000000-0005-0000-0000-00005A000000}"/>
    <cellStyle name="Currency (0.00) 2" xfId="140" xr:uid="{00000000-0005-0000-0000-00005B000000}"/>
    <cellStyle name="Currency [00]" xfId="14" xr:uid="{00000000-0005-0000-0000-00005C000000}"/>
    <cellStyle name="Currency [00] 2" xfId="141" xr:uid="{00000000-0005-0000-0000-00005D000000}"/>
    <cellStyle name="Currency 0" xfId="142" xr:uid="{00000000-0005-0000-0000-00005E000000}"/>
    <cellStyle name="Currency 2" xfId="60" xr:uid="{00000000-0005-0000-0000-00005F000000}"/>
    <cellStyle name="Currency 2 2" xfId="143" xr:uid="{00000000-0005-0000-0000-000060000000}"/>
    <cellStyle name="Currency 3" xfId="144" xr:uid="{00000000-0005-0000-0000-000061000000}"/>
    <cellStyle name="Currency 3 2" xfId="145" xr:uid="{00000000-0005-0000-0000-000062000000}"/>
    <cellStyle name="Currency 3 3" xfId="146" xr:uid="{00000000-0005-0000-0000-000063000000}"/>
    <cellStyle name="Currency 4" xfId="147" xr:uid="{00000000-0005-0000-0000-000064000000}"/>
    <cellStyle name="Currency 4 2" xfId="148" xr:uid="{00000000-0005-0000-0000-000065000000}"/>
    <cellStyle name="Currency 5" xfId="149" xr:uid="{00000000-0005-0000-0000-000066000000}"/>
    <cellStyle name="Currency 6" xfId="150" xr:uid="{00000000-0005-0000-0000-000067000000}"/>
    <cellStyle name="Currency 6 2" xfId="151" xr:uid="{00000000-0005-0000-0000-000068000000}"/>
    <cellStyle name="Currency 7" xfId="152" xr:uid="{00000000-0005-0000-0000-000069000000}"/>
    <cellStyle name="Currency 8" xfId="153" xr:uid="{00000000-0005-0000-0000-00006A000000}"/>
    <cellStyle name="Currency 9" xfId="154" xr:uid="{00000000-0005-0000-0000-00006B000000}"/>
    <cellStyle name="Data" xfId="155" xr:uid="{00000000-0005-0000-0000-00006C000000}"/>
    <cellStyle name="Data Input" xfId="15" xr:uid="{00000000-0005-0000-0000-00006D000000}"/>
    <cellStyle name="Date Short" xfId="16" xr:uid="{00000000-0005-0000-0000-00006E000000}"/>
    <cellStyle name="Date Short 2" xfId="156" xr:uid="{00000000-0005-0000-0000-00006F000000}"/>
    <cellStyle name="Date: d-mmm-yy" xfId="157" xr:uid="{00000000-0005-0000-0000-000070000000}"/>
    <cellStyle name="Date: m/yy" xfId="158" xr:uid="{00000000-0005-0000-0000-000071000000}"/>
    <cellStyle name="Date: m/yy 2" xfId="159" xr:uid="{00000000-0005-0000-0000-000072000000}"/>
    <cellStyle name="Date: mm/dd/yy" xfId="160" xr:uid="{00000000-0005-0000-0000-000073000000}"/>
    <cellStyle name="Date: mmm-yy" xfId="161" xr:uid="{00000000-0005-0000-0000-000074000000}"/>
    <cellStyle name="Date: yyyy" xfId="162" xr:uid="{00000000-0005-0000-0000-000075000000}"/>
    <cellStyle name="DELTA" xfId="17" xr:uid="{00000000-0005-0000-0000-000076000000}"/>
    <cellStyle name="Enter Currency (0)" xfId="18" xr:uid="{00000000-0005-0000-0000-000077000000}"/>
    <cellStyle name="Enter Currency (0) 2" xfId="163" xr:uid="{00000000-0005-0000-0000-000078000000}"/>
    <cellStyle name="Enter Currency (2)" xfId="19" xr:uid="{00000000-0005-0000-0000-000079000000}"/>
    <cellStyle name="Enter Currency (2) 2" xfId="164" xr:uid="{00000000-0005-0000-0000-00007A000000}"/>
    <cellStyle name="Enter Units (0)" xfId="20" xr:uid="{00000000-0005-0000-0000-00007B000000}"/>
    <cellStyle name="Enter Units (0) 2" xfId="165" xr:uid="{00000000-0005-0000-0000-00007C000000}"/>
    <cellStyle name="Enter Units (1)" xfId="21" xr:uid="{00000000-0005-0000-0000-00007D000000}"/>
    <cellStyle name="Enter Units (1) 2" xfId="166" xr:uid="{00000000-0005-0000-0000-00007E000000}"/>
    <cellStyle name="Enter Units (2)" xfId="22" xr:uid="{00000000-0005-0000-0000-00007F000000}"/>
    <cellStyle name="Enter Units (2) 2" xfId="167" xr:uid="{00000000-0005-0000-0000-000080000000}"/>
    <cellStyle name="Entered" xfId="168" xr:uid="{00000000-0005-0000-0000-000081000000}"/>
    <cellStyle name="ExtStyle 0" xfId="169" xr:uid="{00000000-0005-0000-0000-000082000000}"/>
    <cellStyle name="ExtStyle 16" xfId="170" xr:uid="{00000000-0005-0000-0000-000083000000}"/>
    <cellStyle name="ExtStyle 17" xfId="171" xr:uid="{00000000-0005-0000-0000-000084000000}"/>
    <cellStyle name="ExtStyle 18" xfId="172" xr:uid="{00000000-0005-0000-0000-000085000000}"/>
    <cellStyle name="ExtStyle 19" xfId="173" xr:uid="{00000000-0005-0000-0000-000086000000}"/>
    <cellStyle name="ExtStyle 20" xfId="174" xr:uid="{00000000-0005-0000-0000-000087000000}"/>
    <cellStyle name="ExtStyle 21" xfId="175" xr:uid="{00000000-0005-0000-0000-000088000000}"/>
    <cellStyle name="ExtStyle 22" xfId="176" xr:uid="{00000000-0005-0000-0000-000089000000}"/>
    <cellStyle name="f" xfId="177" xr:uid="{00000000-0005-0000-0000-00008A000000}"/>
    <cellStyle name="F2" xfId="178" xr:uid="{00000000-0005-0000-0000-00008B000000}"/>
    <cellStyle name="F3" xfId="179" xr:uid="{00000000-0005-0000-0000-00008C000000}"/>
    <cellStyle name="F3 - Style1" xfId="180" xr:uid="{00000000-0005-0000-0000-00008D000000}"/>
    <cellStyle name="F3_03-25-09 KN Keystone Renewal Projection" xfId="181" xr:uid="{00000000-0005-0000-0000-00008E000000}"/>
    <cellStyle name="F4" xfId="182" xr:uid="{00000000-0005-0000-0000-00008F000000}"/>
    <cellStyle name="F5" xfId="183" xr:uid="{00000000-0005-0000-0000-000090000000}"/>
    <cellStyle name="F6" xfId="184" xr:uid="{00000000-0005-0000-0000-000091000000}"/>
    <cellStyle name="F7" xfId="185" xr:uid="{00000000-0005-0000-0000-000092000000}"/>
    <cellStyle name="F8" xfId="186" xr:uid="{00000000-0005-0000-0000-000093000000}"/>
    <cellStyle name="Fixed" xfId="187" xr:uid="{00000000-0005-0000-0000-000094000000}"/>
    <cellStyle name="Fixed (1)" xfId="188" xr:uid="{00000000-0005-0000-0000-000095000000}"/>
    <cellStyle name="Fixed (1) 2" xfId="189" xr:uid="{00000000-0005-0000-0000-000096000000}"/>
    <cellStyle name="Fixed2 - Style4" xfId="190" xr:uid="{00000000-0005-0000-0000-000097000000}"/>
    <cellStyle name="Followed Hyperlink 2" xfId="191" xr:uid="{00000000-0005-0000-0000-000098000000}"/>
    <cellStyle name="Graph" xfId="192" xr:uid="{00000000-0005-0000-0000-000099000000}"/>
    <cellStyle name="Grey" xfId="193" xr:uid="{00000000-0005-0000-0000-00009A000000}"/>
    <cellStyle name="Hanging Dollars" xfId="194" xr:uid="{00000000-0005-0000-0000-00009B000000}"/>
    <cellStyle name="Hanging Dollars 2" xfId="195" xr:uid="{00000000-0005-0000-0000-00009C000000}"/>
    <cellStyle name="HEADER" xfId="196" xr:uid="{00000000-0005-0000-0000-00009D000000}"/>
    <cellStyle name="Header1" xfId="23" xr:uid="{00000000-0005-0000-0000-00009E000000}"/>
    <cellStyle name="Header2" xfId="24" xr:uid="{00000000-0005-0000-0000-00009F000000}"/>
    <cellStyle name="Heading 14pt" xfId="197" xr:uid="{00000000-0005-0000-0000-0000A0000000}"/>
    <cellStyle name="Heading 18pt Bold" xfId="198" xr:uid="{00000000-0005-0000-0000-0000A1000000}"/>
    <cellStyle name="Heading 24pt Bold" xfId="199" xr:uid="{00000000-0005-0000-0000-0000A2000000}"/>
    <cellStyle name="HEADINGS" xfId="200" xr:uid="{00000000-0005-0000-0000-0000A3000000}"/>
    <cellStyle name="HEADINGSTOP" xfId="201" xr:uid="{00000000-0005-0000-0000-0000A4000000}"/>
    <cellStyle name="Hyperlink 2" xfId="202" xr:uid="{00000000-0005-0000-0000-0000A5000000}"/>
    <cellStyle name="Hyperlink 3" xfId="203" xr:uid="{00000000-0005-0000-0000-0000A6000000}"/>
    <cellStyle name="Input [yellow]" xfId="204" xr:uid="{00000000-0005-0000-0000-0000A7000000}"/>
    <cellStyle name="Input Cells" xfId="205" xr:uid="{00000000-0005-0000-0000-0000A8000000}"/>
    <cellStyle name="Intermediate Calculations" xfId="206" xr:uid="{00000000-0005-0000-0000-0000A9000000}"/>
    <cellStyle name="ITALIC" xfId="207" xr:uid="{00000000-0005-0000-0000-0000AA000000}"/>
    <cellStyle name="Level 1" xfId="208" xr:uid="{00000000-0005-0000-0000-0000AB000000}"/>
    <cellStyle name="Level 2" xfId="209" xr:uid="{00000000-0005-0000-0000-0000AC000000}"/>
    <cellStyle name="Level 3" xfId="210" xr:uid="{00000000-0005-0000-0000-0000AD000000}"/>
    <cellStyle name="Link Currency (0)" xfId="25" xr:uid="{00000000-0005-0000-0000-0000AE000000}"/>
    <cellStyle name="Link Currency (0) 2" xfId="211" xr:uid="{00000000-0005-0000-0000-0000AF000000}"/>
    <cellStyle name="Link Currency (2)" xfId="26" xr:uid="{00000000-0005-0000-0000-0000B0000000}"/>
    <cellStyle name="Link Currency (2) 2" xfId="212" xr:uid="{00000000-0005-0000-0000-0000B1000000}"/>
    <cellStyle name="Link Units (0)" xfId="27" xr:uid="{00000000-0005-0000-0000-0000B2000000}"/>
    <cellStyle name="Link Units (0) 2" xfId="213" xr:uid="{00000000-0005-0000-0000-0000B3000000}"/>
    <cellStyle name="Link Units (1)" xfId="28" xr:uid="{00000000-0005-0000-0000-0000B4000000}"/>
    <cellStyle name="Link Units (1) 2" xfId="214" xr:uid="{00000000-0005-0000-0000-0000B5000000}"/>
    <cellStyle name="Link Units (2)" xfId="29" xr:uid="{00000000-0005-0000-0000-0000B6000000}"/>
    <cellStyle name="Link Units (2) 2" xfId="215" xr:uid="{00000000-0005-0000-0000-0000B7000000}"/>
    <cellStyle name="Linked Cells" xfId="216" xr:uid="{00000000-0005-0000-0000-0000B8000000}"/>
    <cellStyle name="Member" xfId="217" xr:uid="{00000000-0005-0000-0000-0000B9000000}"/>
    <cellStyle name="Member 2" xfId="218" xr:uid="{00000000-0005-0000-0000-0000BA000000}"/>
    <cellStyle name="Milliers [0]_!!!GO" xfId="219" xr:uid="{00000000-0005-0000-0000-0000BB000000}"/>
    <cellStyle name="Milliers_!!!GO" xfId="220" xr:uid="{00000000-0005-0000-0000-0000BC000000}"/>
    <cellStyle name="Model" xfId="221" xr:uid="{00000000-0005-0000-0000-0000BD000000}"/>
    <cellStyle name="Monétaire [0]_!!!GO" xfId="222" xr:uid="{00000000-0005-0000-0000-0000BE000000}"/>
    <cellStyle name="Monétaire_!!!GO" xfId="223" xr:uid="{00000000-0005-0000-0000-0000BF000000}"/>
    <cellStyle name="my style" xfId="224" xr:uid="{00000000-0005-0000-0000-0000C0000000}"/>
    <cellStyle name="no dec" xfId="30" xr:uid="{00000000-0005-0000-0000-0000C1000000}"/>
    <cellStyle name="Normal" xfId="0" builtinId="0"/>
    <cellStyle name="Normal - Style1" xfId="31" xr:uid="{00000000-0005-0000-0000-0000C3000000}"/>
    <cellStyle name="Normal 10" xfId="225" xr:uid="{00000000-0005-0000-0000-0000C4000000}"/>
    <cellStyle name="Normal 10 2" xfId="390" xr:uid="{082939DA-529E-4625-A1F5-CCDD39C3E2FD}"/>
    <cellStyle name="Normal 11" xfId="226" xr:uid="{00000000-0005-0000-0000-0000C5000000}"/>
    <cellStyle name="Normal 11 2" xfId="227" xr:uid="{00000000-0005-0000-0000-0000C6000000}"/>
    <cellStyle name="Normal 11 3" xfId="228" xr:uid="{00000000-0005-0000-0000-0000C7000000}"/>
    <cellStyle name="Normal 11_Book1" xfId="229" xr:uid="{00000000-0005-0000-0000-0000C8000000}"/>
    <cellStyle name="Normal 12" xfId="230" xr:uid="{00000000-0005-0000-0000-0000C9000000}"/>
    <cellStyle name="Normal 13" xfId="231" xr:uid="{00000000-0005-0000-0000-0000CA000000}"/>
    <cellStyle name="Normal 14" xfId="232" xr:uid="{00000000-0005-0000-0000-0000CB000000}"/>
    <cellStyle name="Normal 15" xfId="233" xr:uid="{00000000-0005-0000-0000-0000CC000000}"/>
    <cellStyle name="Normal 16" xfId="234" xr:uid="{00000000-0005-0000-0000-0000CD000000}"/>
    <cellStyle name="Normal 17" xfId="235" xr:uid="{00000000-0005-0000-0000-0000CE000000}"/>
    <cellStyle name="Normal 18" xfId="236" xr:uid="{00000000-0005-0000-0000-0000CF000000}"/>
    <cellStyle name="Normal 19" xfId="237" xr:uid="{00000000-0005-0000-0000-0000D0000000}"/>
    <cellStyle name="Normal 2" xfId="32" xr:uid="{00000000-0005-0000-0000-0000D1000000}"/>
    <cellStyle name="Normal 2 2" xfId="238" xr:uid="{00000000-0005-0000-0000-0000D2000000}"/>
    <cellStyle name="Normal 2 2 2" xfId="239" xr:uid="{00000000-0005-0000-0000-0000D3000000}"/>
    <cellStyle name="Normal 2 2 3" xfId="240" xr:uid="{00000000-0005-0000-0000-0000D4000000}"/>
    <cellStyle name="Normal 2 3" xfId="241" xr:uid="{00000000-0005-0000-0000-0000D5000000}"/>
    <cellStyle name="Normal 2 3 2" xfId="242" xr:uid="{00000000-0005-0000-0000-0000D6000000}"/>
    <cellStyle name="Normal 2 3 3" xfId="243" xr:uid="{00000000-0005-0000-0000-0000D7000000}"/>
    <cellStyle name="Normal 2_10-14-09 WORTH 2010 Renewal Meeting Exhibits" xfId="244" xr:uid="{00000000-0005-0000-0000-0000D8000000}"/>
    <cellStyle name="Normal 20" xfId="245" xr:uid="{00000000-0005-0000-0000-0000D9000000}"/>
    <cellStyle name="Normal 21" xfId="246" xr:uid="{00000000-0005-0000-0000-0000DA000000}"/>
    <cellStyle name="Normal 22" xfId="247" xr:uid="{00000000-0005-0000-0000-0000DB000000}"/>
    <cellStyle name="Normal 23" xfId="248" xr:uid="{00000000-0005-0000-0000-0000DC000000}"/>
    <cellStyle name="Normal 24" xfId="249" xr:uid="{00000000-0005-0000-0000-0000DD000000}"/>
    <cellStyle name="Normal 25" xfId="250" xr:uid="{00000000-0005-0000-0000-0000DE000000}"/>
    <cellStyle name="Normal 26" xfId="389" xr:uid="{EC4CCE40-CB78-404D-8F8A-8410DBE2B2E2}"/>
    <cellStyle name="Normal 3" xfId="33" xr:uid="{00000000-0005-0000-0000-0000DF000000}"/>
    <cellStyle name="Normal 3 2" xfId="251" xr:uid="{00000000-0005-0000-0000-0000E0000000}"/>
    <cellStyle name="Normal 4" xfId="59" xr:uid="{00000000-0005-0000-0000-0000E1000000}"/>
    <cellStyle name="Normal 4 2" xfId="252" xr:uid="{00000000-0005-0000-0000-0000E2000000}"/>
    <cellStyle name="Normal 4 3" xfId="386" xr:uid="{00000000-0005-0000-0000-0000E3000000}"/>
    <cellStyle name="Normal 4 3 2" xfId="387" xr:uid="{00000000-0005-0000-0000-0000E4000000}"/>
    <cellStyle name="Normal 5" xfId="253" xr:uid="{00000000-0005-0000-0000-0000E5000000}"/>
    <cellStyle name="Normal 5 2" xfId="254" xr:uid="{00000000-0005-0000-0000-0000E6000000}"/>
    <cellStyle name="Normal 53" xfId="388" xr:uid="{00000000-0005-0000-0000-0000E7000000}"/>
    <cellStyle name="Normal 6" xfId="255" xr:uid="{00000000-0005-0000-0000-0000E8000000}"/>
    <cellStyle name="Normal 6 2" xfId="256" xr:uid="{00000000-0005-0000-0000-0000E9000000}"/>
    <cellStyle name="Normal 6_CardioNet Renewal and Marketing Exhibit (2010.03.31)" xfId="257" xr:uid="{00000000-0005-0000-0000-0000EA000000}"/>
    <cellStyle name="Normal 7" xfId="258" xr:uid="{00000000-0005-0000-0000-0000EB000000}"/>
    <cellStyle name="Normal 7 2" xfId="259" xr:uid="{00000000-0005-0000-0000-0000EC000000}"/>
    <cellStyle name="Normal 7_CardioNet Renewal and Marketing Exhibit (2010.03.31)" xfId="260" xr:uid="{00000000-0005-0000-0000-0000ED000000}"/>
    <cellStyle name="Normal 8" xfId="261" xr:uid="{00000000-0005-0000-0000-0000EE000000}"/>
    <cellStyle name="Normal 8 2" xfId="262" xr:uid="{00000000-0005-0000-0000-0000EF000000}"/>
    <cellStyle name="Normal 8_CardioNet Renewal and Marketing Exhibit (2010.03.31)" xfId="263" xr:uid="{00000000-0005-0000-0000-0000F0000000}"/>
    <cellStyle name="Normal 9" xfId="264" xr:uid="{00000000-0005-0000-0000-0000F1000000}"/>
    <cellStyle name="Normal_Standard Dental RFP 11-08-2010" xfId="34" xr:uid="{00000000-0005-0000-0000-0000F2000000}"/>
    <cellStyle name="Normal_Trion Dental Renewal Calculation (2007.04-25)" xfId="35" xr:uid="{00000000-0005-0000-0000-0000F3000000}"/>
    <cellStyle name="nvision" xfId="265" xr:uid="{00000000-0005-0000-0000-0000F4000000}"/>
    <cellStyle name="Œ…‹æØ‚è [0.00]_Region Orders (2)" xfId="266" xr:uid="{00000000-0005-0000-0000-0000F5000000}"/>
    <cellStyle name="Œ…‹æØ‚è_Region Orders (2)" xfId="267" xr:uid="{00000000-0005-0000-0000-0000F6000000}"/>
    <cellStyle name="per.style" xfId="268" xr:uid="{00000000-0005-0000-0000-0000F7000000}"/>
    <cellStyle name="Percent" xfId="61" builtinId="5"/>
    <cellStyle name="Percent [0]" xfId="36" xr:uid="{00000000-0005-0000-0000-0000F9000000}"/>
    <cellStyle name="Percent [0] 2" xfId="269" xr:uid="{00000000-0005-0000-0000-0000FA000000}"/>
    <cellStyle name="Percent [00]" xfId="37" xr:uid="{00000000-0005-0000-0000-0000FB000000}"/>
    <cellStyle name="Percent [2]" xfId="270" xr:uid="{00000000-0005-0000-0000-0000FC000000}"/>
    <cellStyle name="Percent [2] 2" xfId="271" xr:uid="{00000000-0005-0000-0000-0000FD000000}"/>
    <cellStyle name="Percent 0" xfId="272" xr:uid="{00000000-0005-0000-0000-0000FE000000}"/>
    <cellStyle name="Percent 0%" xfId="273" xr:uid="{00000000-0005-0000-0000-0000FF000000}"/>
    <cellStyle name="Percent 0.0%" xfId="274" xr:uid="{00000000-0005-0000-0000-000000010000}"/>
    <cellStyle name="Percent 0.00%" xfId="275" xr:uid="{00000000-0005-0000-0000-000001010000}"/>
    <cellStyle name="Percent 10" xfId="276" xr:uid="{00000000-0005-0000-0000-000002010000}"/>
    <cellStyle name="Percent 10 2" xfId="277" xr:uid="{00000000-0005-0000-0000-000003010000}"/>
    <cellStyle name="Percent 11" xfId="278" xr:uid="{00000000-0005-0000-0000-000004010000}"/>
    <cellStyle name="Percent 12" xfId="279" xr:uid="{00000000-0005-0000-0000-000005010000}"/>
    <cellStyle name="Percent 13" xfId="280" xr:uid="{00000000-0005-0000-0000-000006010000}"/>
    <cellStyle name="Percent 14" xfId="281" xr:uid="{00000000-0005-0000-0000-000007010000}"/>
    <cellStyle name="Percent 15" xfId="282" xr:uid="{00000000-0005-0000-0000-000008010000}"/>
    <cellStyle name="Percent 16" xfId="283" xr:uid="{00000000-0005-0000-0000-000009010000}"/>
    <cellStyle name="Percent 17" xfId="284" xr:uid="{00000000-0005-0000-0000-00000A010000}"/>
    <cellStyle name="Percent 18" xfId="285" xr:uid="{00000000-0005-0000-0000-00000B010000}"/>
    <cellStyle name="Percent 19" xfId="286" xr:uid="{00000000-0005-0000-0000-00000C010000}"/>
    <cellStyle name="Percent 2" xfId="38" xr:uid="{00000000-0005-0000-0000-00000D010000}"/>
    <cellStyle name="Percent 2 2" xfId="287" xr:uid="{00000000-0005-0000-0000-00000E010000}"/>
    <cellStyle name="Percent 2 2 2" xfId="288" xr:uid="{00000000-0005-0000-0000-00000F010000}"/>
    <cellStyle name="Percent 2 3" xfId="289" xr:uid="{00000000-0005-0000-0000-000010010000}"/>
    <cellStyle name="Percent 2 4" xfId="62" xr:uid="{00000000-0005-0000-0000-000011010000}"/>
    <cellStyle name="Percent 2_07-09-09 worth 2010 initial renewal projection rev 09-29-09" xfId="290" xr:uid="{00000000-0005-0000-0000-000012010000}"/>
    <cellStyle name="Percent 20" xfId="291" xr:uid="{00000000-0005-0000-0000-000013010000}"/>
    <cellStyle name="Percent 21" xfId="292" xr:uid="{00000000-0005-0000-0000-000014010000}"/>
    <cellStyle name="Percent 22" xfId="293" xr:uid="{00000000-0005-0000-0000-000015010000}"/>
    <cellStyle name="Percent 23" xfId="294" xr:uid="{00000000-0005-0000-0000-000016010000}"/>
    <cellStyle name="Percent 24" xfId="295" xr:uid="{00000000-0005-0000-0000-000017010000}"/>
    <cellStyle name="Percent 25" xfId="296" xr:uid="{00000000-0005-0000-0000-000018010000}"/>
    <cellStyle name="Percent 26" xfId="297" xr:uid="{00000000-0005-0000-0000-000019010000}"/>
    <cellStyle name="Percent 27" xfId="298" xr:uid="{00000000-0005-0000-0000-00001A010000}"/>
    <cellStyle name="Percent 28" xfId="299" xr:uid="{00000000-0005-0000-0000-00001B010000}"/>
    <cellStyle name="Percent 3" xfId="39" xr:uid="{00000000-0005-0000-0000-00001C010000}"/>
    <cellStyle name="Percent 3 2" xfId="300" xr:uid="{00000000-0005-0000-0000-00001D010000}"/>
    <cellStyle name="Percent 3 3" xfId="301" xr:uid="{00000000-0005-0000-0000-00001E010000}"/>
    <cellStyle name="Percent 3 4" xfId="302" xr:uid="{00000000-0005-0000-0000-00001F010000}"/>
    <cellStyle name="Percent 4" xfId="303" xr:uid="{00000000-0005-0000-0000-000020010000}"/>
    <cellStyle name="Percent 4 2" xfId="304" xr:uid="{00000000-0005-0000-0000-000021010000}"/>
    <cellStyle name="Percent 5" xfId="305" xr:uid="{00000000-0005-0000-0000-000022010000}"/>
    <cellStyle name="Percent 6" xfId="306" xr:uid="{00000000-0005-0000-0000-000023010000}"/>
    <cellStyle name="Percent 6 2" xfId="307" xr:uid="{00000000-0005-0000-0000-000024010000}"/>
    <cellStyle name="Percent 7" xfId="308" xr:uid="{00000000-0005-0000-0000-000025010000}"/>
    <cellStyle name="Percent 7 2" xfId="309" xr:uid="{00000000-0005-0000-0000-000026010000}"/>
    <cellStyle name="Percent 8" xfId="310" xr:uid="{00000000-0005-0000-0000-000027010000}"/>
    <cellStyle name="Percent 8 2" xfId="311" xr:uid="{00000000-0005-0000-0000-000028010000}"/>
    <cellStyle name="Percent 9" xfId="312" xr:uid="{00000000-0005-0000-0000-000029010000}"/>
    <cellStyle name="Percentage" xfId="313" xr:uid="{00000000-0005-0000-0000-00002A010000}"/>
    <cellStyle name="Percentage 2" xfId="314" xr:uid="{00000000-0005-0000-0000-00002B010000}"/>
    <cellStyle name="PH Name" xfId="315" xr:uid="{00000000-0005-0000-0000-00002C010000}"/>
    <cellStyle name="PH Name 2" xfId="316" xr:uid="{00000000-0005-0000-0000-00002D010000}"/>
    <cellStyle name="PH Number" xfId="317" xr:uid="{00000000-0005-0000-0000-00002E010000}"/>
    <cellStyle name="PH Number 2" xfId="318" xr:uid="{00000000-0005-0000-0000-00002F010000}"/>
    <cellStyle name="PrePop Currency (0)" xfId="40" xr:uid="{00000000-0005-0000-0000-000030010000}"/>
    <cellStyle name="PrePop Currency (0) 2" xfId="319" xr:uid="{00000000-0005-0000-0000-000031010000}"/>
    <cellStyle name="PrePop Currency (2)" xfId="41" xr:uid="{00000000-0005-0000-0000-000032010000}"/>
    <cellStyle name="PrePop Currency (2) 2" xfId="320" xr:uid="{00000000-0005-0000-0000-000033010000}"/>
    <cellStyle name="PrePop Units (0)" xfId="42" xr:uid="{00000000-0005-0000-0000-000034010000}"/>
    <cellStyle name="PrePop Units (0) 2" xfId="321" xr:uid="{00000000-0005-0000-0000-000035010000}"/>
    <cellStyle name="PrePop Units (1)" xfId="43" xr:uid="{00000000-0005-0000-0000-000036010000}"/>
    <cellStyle name="PrePop Units (1) 2" xfId="322" xr:uid="{00000000-0005-0000-0000-000037010000}"/>
    <cellStyle name="PrePop Units (2)" xfId="44" xr:uid="{00000000-0005-0000-0000-000038010000}"/>
    <cellStyle name="PrePop Units (2) 2" xfId="323" xr:uid="{00000000-0005-0000-0000-000039010000}"/>
    <cellStyle name="pricing" xfId="324" xr:uid="{00000000-0005-0000-0000-00003A010000}"/>
    <cellStyle name="Product Header" xfId="45" xr:uid="{00000000-0005-0000-0000-00003B010000}"/>
    <cellStyle name="PSChar" xfId="46" xr:uid="{00000000-0005-0000-0000-00003C010000}"/>
    <cellStyle name="PSDate" xfId="47" xr:uid="{00000000-0005-0000-0000-00003D010000}"/>
    <cellStyle name="PSDec" xfId="48" xr:uid="{00000000-0005-0000-0000-00003E010000}"/>
    <cellStyle name="PSHeading" xfId="49" xr:uid="{00000000-0005-0000-0000-00003F010000}"/>
    <cellStyle name="PSInt" xfId="50" xr:uid="{00000000-0005-0000-0000-000040010000}"/>
    <cellStyle name="PSSpacer" xfId="51" xr:uid="{00000000-0005-0000-0000-000041010000}"/>
    <cellStyle name="Pull Quotes" xfId="325" xr:uid="{00000000-0005-0000-0000-000042010000}"/>
    <cellStyle name="Pull Quotes 2" xfId="326" xr:uid="{00000000-0005-0000-0000-000043010000}"/>
    <cellStyle name="regstoresfromspecstores" xfId="327" xr:uid="{00000000-0005-0000-0000-000044010000}"/>
    <cellStyle name="results" xfId="52" xr:uid="{00000000-0005-0000-0000-000045010000}"/>
    <cellStyle name="Reverse" xfId="328" xr:uid="{00000000-0005-0000-0000-000046010000}"/>
    <cellStyle name="RevList" xfId="329" xr:uid="{00000000-0005-0000-0000-000047010000}"/>
    <cellStyle name="SHADEDSTORES" xfId="330" xr:uid="{00000000-0005-0000-0000-000048010000}"/>
    <cellStyle name="Short $" xfId="53" xr:uid="{00000000-0005-0000-0000-000049010000}"/>
    <cellStyle name="specstores" xfId="331" xr:uid="{00000000-0005-0000-0000-00004A010000}"/>
    <cellStyle name="Style 1" xfId="332" xr:uid="{00000000-0005-0000-0000-00004B010000}"/>
    <cellStyle name="Style_18" xfId="333" xr:uid="{00000000-0005-0000-0000-00004C010000}"/>
    <cellStyle name="subhead" xfId="334" xr:uid="{00000000-0005-0000-0000-00004E010000}"/>
    <cellStyle name="Subtitle" xfId="335" xr:uid="{00000000-0005-0000-0000-00004F010000}"/>
    <cellStyle name="Subtotal" xfId="336" xr:uid="{00000000-0005-0000-0000-000050010000}"/>
    <cellStyle name="t" xfId="337" xr:uid="{00000000-0005-0000-0000-000051010000}"/>
    <cellStyle name="t_10-14-09 FST 2010 Renewal Meeting Exhibits" xfId="338" xr:uid="{00000000-0005-0000-0000-000052010000}"/>
    <cellStyle name="t_1-1-2009 Aetna Sold Plans" xfId="339" xr:uid="{00000000-0005-0000-0000-000053010000}"/>
    <cellStyle name="t_1-1-2009 Aetna Sold Plans_1-1-2009 Sold Plans" xfId="340" xr:uid="{00000000-0005-0000-0000-000054010000}"/>
    <cellStyle name="t_1-1-2009 Sold Plans" xfId="341" xr:uid="{00000000-0005-0000-0000-000055010000}"/>
    <cellStyle name="t_1-1-2009 Sold Plans_Book2" xfId="342" xr:uid="{00000000-0005-0000-0000-000056010000}"/>
    <cellStyle name="t_1-1-2010 Dental Proposals" xfId="343" xr:uid="{00000000-0005-0000-0000-000057010000}"/>
    <cellStyle name="t_1-1-2010 Guardian Dental Renewal" xfId="344" xr:uid="{00000000-0005-0000-0000-000058010000}"/>
    <cellStyle name="t_11-3-2008 Meeting Exhibits" xfId="345" xr:uid="{00000000-0005-0000-0000-000059010000}"/>
    <cellStyle name="t_2-13-2008 Alternative EE Contribution Summary" xfId="346" xr:uid="{00000000-0005-0000-0000-00005A010000}"/>
    <cellStyle name="t_4-29-2009 Capital and Aetna Comparison" xfId="347" xr:uid="{00000000-0005-0000-0000-00005B010000}"/>
    <cellStyle name="t_8-1-2009 IBC Renewal-KW" xfId="348" xr:uid="{00000000-0005-0000-0000-00005C010000}"/>
    <cellStyle name="t_8-1-2009 MetLife Renewal" xfId="349" xr:uid="{00000000-0005-0000-0000-00005D010000}"/>
    <cellStyle name="t_Book2" xfId="350" xr:uid="{00000000-0005-0000-0000-00005E010000}"/>
    <cellStyle name="t_Book3" xfId="351" xr:uid="{00000000-0005-0000-0000-00005F010000}"/>
    <cellStyle name="t_Book4" xfId="352" xr:uid="{00000000-0005-0000-0000-000060010000}"/>
    <cellStyle name="t_Conestoga Life-DI Marketing Results" xfId="353" xr:uid="{00000000-0005-0000-0000-000061010000}"/>
    <cellStyle name="t_CONTRIBUTIONS TEMPLATE" xfId="354" xr:uid="{00000000-0005-0000-0000-000062010000}"/>
    <cellStyle name="t_Current Life and Disability Plans" xfId="355" xr:uid="{00000000-0005-0000-0000-000063010000}"/>
    <cellStyle name="t_Current Supp Life and LTD Core Plans" xfId="356" xr:uid="{00000000-0005-0000-0000-000064010000}"/>
    <cellStyle name="t_KCR Voluntary Dental Plan Analysis" xfId="357" xr:uid="{00000000-0005-0000-0000-000065010000}"/>
    <cellStyle name="t_KCR Voluntary Dental Plan Analysis - AA" xfId="358" xr:uid="{00000000-0005-0000-0000-000066010000}"/>
    <cellStyle name="t_KCR Voluntary Vision Plan Analysis - AA" xfId="359" xr:uid="{00000000-0005-0000-0000-000067010000}"/>
    <cellStyle name="t_Life and Disability Marketing Analysis3" xfId="360" xr:uid="{00000000-0005-0000-0000-000068010000}"/>
    <cellStyle name="t_Meeting Exhibits" xfId="361" xr:uid="{00000000-0005-0000-0000-000069010000}"/>
    <cellStyle name="t_Meeting Exhibits - Preliminary" xfId="362" xr:uid="{00000000-0005-0000-0000-00006A010000}"/>
    <cellStyle name="t_Meeting Exhibits - Preliminary_10-14-09 FST 2010 Renewal Meeting Exhibits" xfId="363" xr:uid="{00000000-0005-0000-0000-00006B010000}"/>
    <cellStyle name="t_Meeting Exhibits - Preliminary_2Thompson Renewal and Marketing Exhibit (2009.01.13)" xfId="364" xr:uid="{00000000-0005-0000-0000-00006C010000}"/>
    <cellStyle name="t_Meeting Exhibits - Preliminary_Thompson Renewal and Marketing Exhibit (2009.01.13)" xfId="365" xr:uid="{00000000-0005-0000-0000-00006D010000}"/>
    <cellStyle name="t_Meeting Exhibits 2" xfId="366" xr:uid="{00000000-0005-0000-0000-00006E010000}"/>
    <cellStyle name="t_Morgan Properties Renewal Meeting Exhibit (2010.05.10)" xfId="367" xr:uid="{00000000-0005-0000-0000-00006F010000}"/>
    <cellStyle name="t_UNUM Accident Plan" xfId="368" xr:uid="{00000000-0005-0000-0000-000070010000}"/>
    <cellStyle name="t_Vision Analysis" xfId="369" xr:uid="{00000000-0005-0000-0000-000071010000}"/>
    <cellStyle name="TABLE" xfId="54" xr:uid="{00000000-0005-0000-0000-000072010000}"/>
    <cellStyle name="Text" xfId="370" xr:uid="{00000000-0005-0000-0000-000073010000}"/>
    <cellStyle name="Text 2" xfId="371" xr:uid="{00000000-0005-0000-0000-000074010000}"/>
    <cellStyle name="Text Indent A" xfId="55" xr:uid="{00000000-0005-0000-0000-000075010000}"/>
    <cellStyle name="Text Indent A 2" xfId="372" xr:uid="{00000000-0005-0000-0000-000076010000}"/>
    <cellStyle name="Text Indent B" xfId="56" xr:uid="{00000000-0005-0000-0000-000077010000}"/>
    <cellStyle name="Text Indent B 2" xfId="373" xr:uid="{00000000-0005-0000-0000-000078010000}"/>
    <cellStyle name="Text Indent C" xfId="57" xr:uid="{00000000-0005-0000-0000-000079010000}"/>
    <cellStyle name="Text Indent C 2" xfId="374" xr:uid="{00000000-0005-0000-0000-00007A010000}"/>
    <cellStyle name="Text_07-09-09 worth 2010 initial renewal projection rev 09-29-09" xfId="375" xr:uid="{00000000-0005-0000-0000-00007B010000}"/>
    <cellStyle name="times new roman" xfId="376" xr:uid="{00000000-0005-0000-0000-00007C010000}"/>
    <cellStyle name="TIN" xfId="377" xr:uid="{00000000-0005-0000-0000-00007D010000}"/>
    <cellStyle name="Titles" xfId="378" xr:uid="{00000000-0005-0000-0000-00007E010000}"/>
    <cellStyle name="Titles 2" xfId="379" xr:uid="{00000000-0005-0000-0000-00007F010000}"/>
    <cellStyle name="UnData Input" xfId="58" xr:uid="{00000000-0005-0000-0000-000080010000}"/>
    <cellStyle name="UnData Input 2" xfId="380" xr:uid="{00000000-0005-0000-0000-000081010000}"/>
    <cellStyle name="Underline" xfId="381" xr:uid="{00000000-0005-0000-0000-000082010000}"/>
    <cellStyle name="Unprotect" xfId="382" xr:uid="{00000000-0005-0000-0000-000083010000}"/>
    <cellStyle name="weekly" xfId="383" xr:uid="{00000000-0005-0000-0000-000084010000}"/>
    <cellStyle name="West" xfId="384" xr:uid="{00000000-0005-0000-0000-000085010000}"/>
    <cellStyle name="WrapText" xfId="385" xr:uid="{00000000-0005-0000-0000-000086010000}"/>
  </cellStyles>
  <dxfs count="7">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9" defaultPivotStyle="PivotStyleLight16"/>
  <colors>
    <mruColors>
      <color rgb="FFFF99FF"/>
      <color rgb="FFFCAF1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png"/></Relationships>
</file>

<file path=xl/drawings/_rels/vmlDrawing10.v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4.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4.jpeg"/></Relationships>
</file>

<file path=xl/drawings/_rels/vmlDrawing3.v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4.jpeg"/></Relationships>
</file>

<file path=xl/drawings/_rels/vmlDrawing4.v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4.jpeg"/></Relationships>
</file>

<file path=xl/drawings/_rels/vmlDrawing5.v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4.jpeg"/></Relationships>
</file>

<file path=xl/drawings/_rels/vmlDrawing6.v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4.jpeg"/></Relationships>
</file>

<file path=xl/drawings/_rels/vmlDrawing7.v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4.jpeg"/></Relationships>
</file>

<file path=xl/drawings/_rels/vmlDrawing8.v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4.jpeg"/></Relationships>
</file>

<file path=xl/drawings/_rels/vmlDrawing9.v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252383" cy="857145"/>
    <xdr:pic>
      <xdr:nvPicPr>
        <xdr:cNvPr id="19" name="Picture 18">
          <a:extLst>
            <a:ext uri="{FF2B5EF4-FFF2-40B4-BE49-F238E27FC236}">
              <a16:creationId xmlns:a16="http://schemas.microsoft.com/office/drawing/2014/main" id="{CBB95628-8427-444F-98B4-E3052EE85BC0}"/>
            </a:ext>
          </a:extLst>
        </xdr:cNvPr>
        <xdr:cNvPicPr>
          <a:picLocks noChangeAspect="1"/>
        </xdr:cNvPicPr>
      </xdr:nvPicPr>
      <xdr:blipFill>
        <a:blip xmlns:r="http://schemas.openxmlformats.org/officeDocument/2006/relationships" r:embed="rId1"/>
        <a:stretch>
          <a:fillRect/>
        </a:stretch>
      </xdr:blipFill>
      <xdr:spPr>
        <a:xfrm>
          <a:off x="0" y="0"/>
          <a:ext cx="3226983" cy="866670"/>
        </a:xfrm>
        <a:prstGeom prst="rect">
          <a:avLst/>
        </a:prstGeom>
      </xdr:spPr>
    </xdr:pic>
    <xdr:clientData/>
  </xdr:oneCellAnchor>
</xdr:wsDr>
</file>

<file path=xl/theme/theme1.xml><?xml version="1.0" encoding="utf-8"?>
<a:theme xmlns:a="http://schemas.openxmlformats.org/drawingml/2006/main" name="MMA">
  <a:themeElements>
    <a:clrScheme name="MMA">
      <a:dk1>
        <a:srgbClr val="565656"/>
      </a:dk1>
      <a:lt1>
        <a:srgbClr val="FFFFFF"/>
      </a:lt1>
      <a:dk2>
        <a:srgbClr val="009DE0"/>
      </a:dk2>
      <a:lt2>
        <a:srgbClr val="FFFFFF"/>
      </a:lt2>
      <a:accent1>
        <a:srgbClr val="009DE0"/>
      </a:accent1>
      <a:accent2>
        <a:srgbClr val="76D3FF"/>
      </a:accent2>
      <a:accent3>
        <a:srgbClr val="FF8C00"/>
      </a:accent3>
      <a:accent4>
        <a:srgbClr val="EE3C8E"/>
      </a:accent4>
      <a:accent5>
        <a:srgbClr val="8246AF"/>
      </a:accent5>
      <a:accent6>
        <a:srgbClr val="00968F"/>
      </a:accent6>
      <a:hlink>
        <a:srgbClr val="2C6EF2"/>
      </a:hlink>
      <a:folHlink>
        <a:srgbClr val="0065AC"/>
      </a:folHlink>
    </a:clrScheme>
    <a:fontScheme name="MMA">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ln>
          <a:noFill/>
        </a:ln>
      </a:spPr>
      <a:bodyPr rot="0" spcFirstLastPara="0" vertOverflow="overflow" horzOverflow="overflow" vert="horz" wrap="square" lIns="91440" tIns="91440" rIns="91440" bIns="91440" numCol="1" spcCol="0" rtlCol="0" fromWordArt="0" anchor="ctr" anchorCtr="0" forceAA="0" compatLnSpc="1">
        <a:prstTxWarp prst="textNoShape">
          <a:avLst/>
        </a:prstTxWarp>
        <a:noAutofit/>
      </a:bodyPr>
      <a:lstStyle>
        <a:defPPr algn="ctr">
          <a:defRPr sz="1400" dirty="0" smtClean="0">
            <a:solidFill>
              <a:schemeClr val="bg1"/>
            </a:solidFill>
          </a:defRPr>
        </a:defPPr>
      </a:lstStyle>
      <a:style>
        <a:lnRef idx="2">
          <a:schemeClr val="accent1">
            <a:shade val="50000"/>
          </a:schemeClr>
        </a:lnRef>
        <a:fillRef idx="1">
          <a:schemeClr val="accent1"/>
        </a:fillRef>
        <a:effectRef idx="0">
          <a:schemeClr val="accent1"/>
        </a:effectRef>
        <a:fontRef idx="minor">
          <a:schemeClr val="lt1"/>
        </a:fontRef>
      </a:style>
    </a:spDef>
    <a:lnDef>
      <a:spPr>
        <a:ln>
          <a:solidFill>
            <a:schemeClr val="accent6"/>
          </a:solidFill>
        </a:ln>
      </a:spPr>
      <a:bodyPr/>
      <a:lstStyle/>
      <a:style>
        <a:lnRef idx="1">
          <a:schemeClr val="accent1"/>
        </a:lnRef>
        <a:fillRef idx="0">
          <a:schemeClr val="accent1"/>
        </a:fillRef>
        <a:effectRef idx="0">
          <a:schemeClr val="accent1"/>
        </a:effectRef>
        <a:fontRef idx="minor">
          <a:schemeClr val="tx1"/>
        </a:fontRef>
      </a:style>
    </a:lnDef>
    <a:txDef>
      <a:spPr>
        <a:noFill/>
        <a:ln>
          <a:noFill/>
        </a:ln>
      </a:spPr>
      <a:bodyPr wrap="square" lIns="91440" tIns="91440" rIns="91440" bIns="91440" rtlCol="0" anchor="ctr">
        <a:noAutofit/>
      </a:bodyPr>
      <a:lstStyle>
        <a:defPPr algn="ctr">
          <a:defRPr sz="1400" dirty="0" smtClean="0">
            <a:solidFill>
              <a:schemeClr val="tx1"/>
            </a:solidFill>
          </a:defRPr>
        </a:defPPr>
      </a:lstStyle>
      <a:style>
        <a:lnRef idx="0">
          <a:scrgbClr r="0" g="0" b="0"/>
        </a:lnRef>
        <a:fillRef idx="0">
          <a:scrgbClr r="0" g="0" b="0"/>
        </a:fillRef>
        <a:effectRef idx="0">
          <a:scrgbClr r="0" g="0" b="0"/>
        </a:effectRef>
        <a:fontRef idx="minor">
          <a:schemeClr val="dk1"/>
        </a:fontRef>
      </a:style>
    </a:txDef>
  </a:objectDefaults>
  <a:extraClrSchemeLst/>
  <a:custClrLst>
    <a:custClr name="Dark blue">
      <a:srgbClr val="002C77"/>
    </a:custClr>
    <a:custClr name="Blue">
      <a:srgbClr val="009DE0"/>
    </a:custClr>
    <a:custClr name="Light blue">
      <a:srgbClr val="76D3FF"/>
    </a:custClr>
    <a:custClr name="Dark orange">
      <a:srgbClr val="A32E00"/>
    </a:custClr>
    <a:custClr name="Orange">
      <a:srgbClr val="FF8C00"/>
    </a:custClr>
    <a:custClr name="Light orange">
      <a:srgbClr val="FFCA94"/>
    </a:custClr>
    <a:custClr name="Dark pink">
      <a:srgbClr val="B2025B"/>
    </a:custClr>
    <a:custClr name="Pink">
      <a:srgbClr val="EE3D8B"/>
    </a:custClr>
    <a:custClr name="Light pink">
      <a:srgbClr val="F8ACBE"/>
    </a:custClr>
    <a:custClr name="Dark purple">
      <a:srgbClr val="463282"/>
    </a:custClr>
    <a:custClr name="Purple">
      <a:srgbClr val="8246AF"/>
    </a:custClr>
    <a:custClr name="Light purple">
      <a:srgbClr val="CCB3E0"/>
    </a:custClr>
    <a:custClr name="Dark yellow">
      <a:srgbClr val="965D00"/>
    </a:custClr>
    <a:custClr name="Yellow">
      <a:srgbClr val="FFBE00"/>
    </a:custClr>
    <a:custClr name="Light yellow">
      <a:srgbClr val="FFE580"/>
    </a:custClr>
    <a:custClr name="Dark turquoise">
      <a:srgbClr val="005E5D"/>
    </a:custClr>
    <a:custClr name="Turquoise">
      <a:srgbClr val="00968F"/>
    </a:custClr>
    <a:custClr name="Light turquoise">
      <a:srgbClr val="98DBCE"/>
    </a:custClr>
    <a:custClr name="Dark crimson">
      <a:srgbClr val="9A1C1F"/>
    </a:custClr>
    <a:custClr name="Crimson">
      <a:srgbClr val="EF4E45"/>
    </a:custClr>
    <a:custClr name="Light crimson">
      <a:srgbClr val="FFAEA6"/>
    </a:custClr>
    <a:custClr name="Dark teal">
      <a:srgbClr val="004C6C"/>
    </a:custClr>
    <a:custClr name="Teal">
      <a:srgbClr val="0077A0"/>
    </a:custClr>
    <a:custClr name="Light teal">
      <a:srgbClr val="9CD9E4"/>
    </a:custClr>
    <a:custClr name="Dark green">
      <a:srgbClr val="275D38"/>
    </a:custClr>
    <a:custClr name="Green">
      <a:srgbClr val="00AC41"/>
    </a:custClr>
    <a:custClr name="Light green">
      <a:srgbClr val="ADDFB3"/>
    </a:custClr>
    <a:custClr name="Dark blue gray">
      <a:srgbClr val="4E6287"/>
    </a:custClr>
    <a:custClr name="Blue gray">
      <a:srgbClr val="8096B2"/>
    </a:custClr>
    <a:custClr name="Light blue gray">
      <a:srgbClr val="BED3E4"/>
    </a:custClr>
    <a:custClr name="Danger crimson">
      <a:srgbClr val="C53532"/>
    </a:custClr>
    <a:custClr name="Warning yellow">
      <a:srgbClr val="FFBE00"/>
    </a:custClr>
    <a:custClr name="Success green">
      <a:srgbClr val="14853D"/>
    </a:custClr>
    <a:custClr name="Background gray">
      <a:srgbClr val="F0F0F0"/>
    </a:custClr>
    <a:custClr name="hyperlink">
      <a:srgbClr val="2C6EF2"/>
    </a:custClr>
    <a:custClr name="gray line 5">
      <a:srgbClr val="949494"/>
    </a:custClr>
    <a:custClr name="gray line 3">
      <a:srgbClr val="DADADA"/>
    </a:custClr>
    <a:custClr name="gray line 1">
      <a:srgbClr val="EBEBEB"/>
    </a:custClr>
  </a:custClrLst>
  <a:extLst>
    <a:ext uri="{05A4C25C-085E-4340-85A3-A5531E510DB2}">
      <thm15:themeFamily xmlns:thm15="http://schemas.microsoft.com/office/thememl/2012/main" name="MMA" id="{0D591DA9-0F34-4D9D-8C25-133A181DD7CB}" vid="{3D39F1D0-0EDD-404A-AC42-4E517E802D6B}"/>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tint="0.59999389629810485"/>
    <pageSetUpPr fitToPage="1"/>
  </sheetPr>
  <dimension ref="A1:J23"/>
  <sheetViews>
    <sheetView showGridLines="0" tabSelected="1" zoomScale="80" zoomScaleNormal="80" zoomScaleSheetLayoutView="90" zoomScalePageLayoutView="60" workbookViewId="0">
      <selection activeCell="C12" sqref="C12"/>
    </sheetView>
  </sheetViews>
  <sheetFormatPr defaultColWidth="9" defaultRowHeight="13.8"/>
  <cols>
    <col min="1" max="1" width="11" style="186" customWidth="1"/>
    <col min="2" max="2" width="9.19921875" style="186" customWidth="1"/>
    <col min="3" max="9" width="9" style="186"/>
    <col min="10" max="10" width="14.8984375" style="186" customWidth="1"/>
    <col min="11" max="11" width="10.09765625" style="186" customWidth="1"/>
    <col min="12" max="16384" width="9" style="186"/>
  </cols>
  <sheetData>
    <row r="1" spans="1:10">
      <c r="A1" s="258"/>
      <c r="B1" s="258"/>
      <c r="C1" s="258"/>
      <c r="D1" s="258"/>
      <c r="E1" s="258"/>
      <c r="F1" s="258"/>
      <c r="G1" s="258"/>
      <c r="H1" s="258"/>
      <c r="I1" s="258"/>
      <c r="J1" s="258"/>
    </row>
    <row r="2" spans="1:10">
      <c r="A2" s="258"/>
      <c r="B2" s="258"/>
      <c r="C2" s="258"/>
      <c r="D2" s="258"/>
      <c r="E2" s="258"/>
      <c r="F2" s="258"/>
      <c r="G2" s="258"/>
      <c r="H2" s="258"/>
      <c r="I2" s="258"/>
      <c r="J2" s="258"/>
    </row>
    <row r="3" spans="1:10">
      <c r="A3" s="258"/>
      <c r="B3" s="258"/>
      <c r="C3" s="258"/>
      <c r="D3" s="258"/>
      <c r="E3" s="258"/>
      <c r="F3" s="258"/>
      <c r="G3" s="258"/>
      <c r="H3" s="258"/>
      <c r="I3" s="258"/>
      <c r="J3" s="258"/>
    </row>
    <row r="4" spans="1:10">
      <c r="A4" s="258"/>
      <c r="B4" s="258"/>
      <c r="C4" s="258"/>
      <c r="D4" s="258"/>
      <c r="E4" s="258"/>
      <c r="F4" s="258"/>
      <c r="G4" s="258"/>
      <c r="H4" s="258"/>
      <c r="I4" s="258"/>
      <c r="J4" s="258"/>
    </row>
    <row r="5" spans="1:10">
      <c r="A5" s="258"/>
      <c r="B5" s="258"/>
      <c r="C5" s="258"/>
      <c r="D5" s="258"/>
      <c r="E5" s="258"/>
      <c r="F5" s="258"/>
      <c r="G5" s="258"/>
      <c r="H5" s="258"/>
      <c r="I5" s="258"/>
      <c r="J5" s="258"/>
    </row>
    <row r="6" spans="1:10" ht="64.5" customHeight="1">
      <c r="A6" s="259"/>
      <c r="B6" s="260" t="s">
        <v>519</v>
      </c>
      <c r="C6" s="260"/>
      <c r="D6" s="260"/>
      <c r="E6" s="260"/>
      <c r="F6" s="260"/>
      <c r="G6" s="260"/>
      <c r="H6" s="260"/>
      <c r="I6" s="260"/>
      <c r="J6" s="261"/>
    </row>
    <row r="7" spans="1:10" ht="33.75" customHeight="1">
      <c r="A7" s="259"/>
      <c r="B7" s="262" t="s">
        <v>537</v>
      </c>
      <c r="C7" s="262"/>
      <c r="D7" s="262"/>
      <c r="E7" s="262"/>
      <c r="F7" s="262"/>
      <c r="G7" s="262"/>
      <c r="H7" s="262"/>
      <c r="I7" s="262"/>
      <c r="J7" s="261"/>
    </row>
    <row r="8" spans="1:10" ht="17.399999999999999">
      <c r="A8" s="259"/>
      <c r="B8" s="263" t="s">
        <v>538</v>
      </c>
      <c r="C8" s="263"/>
      <c r="D8" s="263"/>
      <c r="E8" s="263"/>
      <c r="F8" s="263"/>
      <c r="G8" s="263"/>
      <c r="H8" s="263"/>
      <c r="I8" s="263"/>
      <c r="J8" s="261"/>
    </row>
    <row r="9" spans="1:10">
      <c r="A9" s="188"/>
      <c r="B9" s="188"/>
      <c r="C9" s="188"/>
      <c r="D9" s="188"/>
      <c r="E9" s="188"/>
      <c r="F9" s="188"/>
      <c r="G9" s="188"/>
      <c r="H9" s="188"/>
      <c r="I9" s="188"/>
      <c r="J9" s="188"/>
    </row>
    <row r="10" spans="1:10">
      <c r="A10" s="188"/>
      <c r="B10" s="188"/>
      <c r="C10" s="188"/>
      <c r="D10" s="188"/>
      <c r="E10" s="188"/>
      <c r="F10" s="188"/>
      <c r="G10" s="188"/>
      <c r="H10" s="188"/>
      <c r="I10" s="188"/>
      <c r="J10" s="188"/>
    </row>
    <row r="11" spans="1:10">
      <c r="A11" s="188"/>
      <c r="B11" s="188"/>
      <c r="C11" s="188"/>
      <c r="D11" s="188"/>
      <c r="E11" s="188"/>
      <c r="F11" s="188"/>
      <c r="G11" s="188"/>
      <c r="H11" s="188"/>
      <c r="I11" s="188"/>
      <c r="J11" s="188"/>
    </row>
    <row r="12" spans="1:10">
      <c r="A12" s="188"/>
      <c r="B12" s="188"/>
      <c r="C12" s="188"/>
      <c r="D12" s="188"/>
      <c r="E12" s="188"/>
      <c r="F12" s="188"/>
      <c r="G12" s="188"/>
      <c r="H12" s="188"/>
      <c r="I12" s="188"/>
      <c r="J12" s="188"/>
    </row>
    <row r="13" spans="1:10">
      <c r="A13" s="188"/>
      <c r="B13" s="188"/>
      <c r="C13" s="188"/>
      <c r="D13" s="188"/>
      <c r="E13" s="188"/>
      <c r="F13" s="188"/>
      <c r="G13" s="188"/>
      <c r="H13" s="188"/>
      <c r="I13" s="188"/>
      <c r="J13" s="188"/>
    </row>
    <row r="14" spans="1:10">
      <c r="A14" s="188"/>
      <c r="B14" s="188"/>
      <c r="C14" s="188"/>
      <c r="D14" s="188"/>
      <c r="E14" s="188"/>
      <c r="F14" s="188"/>
      <c r="G14" s="188"/>
      <c r="H14" s="188"/>
      <c r="I14" s="188"/>
      <c r="J14" s="188"/>
    </row>
    <row r="15" spans="1:10">
      <c r="A15" s="188"/>
      <c r="B15" s="188"/>
      <c r="C15" s="188"/>
      <c r="D15" s="188"/>
      <c r="E15" s="188"/>
      <c r="F15" s="188"/>
      <c r="G15" s="188"/>
      <c r="H15" s="188"/>
      <c r="I15" s="188"/>
      <c r="J15" s="188"/>
    </row>
    <row r="16" spans="1:10">
      <c r="A16" s="188"/>
      <c r="B16" s="188"/>
      <c r="C16" s="188"/>
      <c r="D16" s="188"/>
      <c r="E16" s="188"/>
      <c r="F16" s="188"/>
      <c r="G16" s="188"/>
      <c r="H16" s="188"/>
      <c r="I16" s="188"/>
      <c r="J16" s="188"/>
    </row>
    <row r="17" spans="1:10">
      <c r="A17" s="188"/>
      <c r="B17" s="188"/>
      <c r="C17" s="188"/>
      <c r="D17" s="188"/>
      <c r="E17" s="188"/>
      <c r="F17" s="188"/>
      <c r="G17" s="188"/>
      <c r="H17" s="188"/>
      <c r="I17" s="188"/>
      <c r="J17" s="188"/>
    </row>
    <row r="18" spans="1:10">
      <c r="A18" s="188"/>
      <c r="B18" s="188"/>
      <c r="C18" s="188"/>
      <c r="D18" s="188"/>
      <c r="E18" s="188"/>
      <c r="F18" s="188"/>
      <c r="G18" s="188"/>
      <c r="H18" s="188"/>
      <c r="I18" s="188"/>
      <c r="J18" s="188"/>
    </row>
    <row r="19" spans="1:10">
      <c r="A19" s="188"/>
      <c r="B19" s="188"/>
      <c r="C19" s="188"/>
      <c r="D19" s="188"/>
      <c r="E19" s="188"/>
      <c r="F19" s="188"/>
      <c r="G19" s="188"/>
      <c r="H19" s="188"/>
      <c r="I19" s="188"/>
      <c r="J19" s="188"/>
    </row>
    <row r="20" spans="1:10">
      <c r="A20" s="188"/>
      <c r="B20" s="188"/>
      <c r="C20" s="188"/>
      <c r="D20" s="188"/>
      <c r="E20" s="188"/>
      <c r="F20" s="188"/>
      <c r="G20" s="188"/>
      <c r="H20" s="188"/>
      <c r="I20" s="188"/>
      <c r="J20" s="188"/>
    </row>
    <row r="21" spans="1:10">
      <c r="A21" s="188"/>
      <c r="B21" s="188"/>
      <c r="C21" s="188"/>
      <c r="D21" s="188"/>
      <c r="E21" s="188"/>
      <c r="F21" s="188"/>
      <c r="G21" s="188"/>
      <c r="H21" s="188"/>
      <c r="I21" s="188"/>
      <c r="J21" s="188"/>
    </row>
    <row r="22" spans="1:10">
      <c r="A22" s="188"/>
      <c r="B22" s="188"/>
      <c r="C22" s="188"/>
      <c r="D22" s="188"/>
      <c r="E22" s="188"/>
      <c r="F22" s="188"/>
      <c r="G22" s="188"/>
      <c r="H22" s="188"/>
      <c r="I22" s="188"/>
      <c r="J22" s="188"/>
    </row>
    <row r="23" spans="1:10">
      <c r="A23" s="188"/>
      <c r="B23" s="188"/>
      <c r="C23" s="188"/>
      <c r="D23" s="188"/>
      <c r="E23" s="188"/>
      <c r="F23" s="188"/>
      <c r="G23" s="188"/>
      <c r="H23" s="188"/>
      <c r="I23" s="188"/>
      <c r="J23" s="188"/>
    </row>
  </sheetData>
  <mergeCells count="6">
    <mergeCell ref="A1:J5"/>
    <mergeCell ref="A6:A8"/>
    <mergeCell ref="B6:I6"/>
    <mergeCell ref="J6:J8"/>
    <mergeCell ref="B7:I7"/>
    <mergeCell ref="B8:I8"/>
  </mergeCells>
  <pageMargins left="0.25" right="0" top="0.5" bottom="0.5" header="0.5" footer="0.5"/>
  <pageSetup scale="98" fitToHeight="0" orientation="portrait" horizontalDpi="1200" verticalDpi="1200" r:id="rId1"/>
  <headerFooter scaleWithDoc="0">
    <oddHeader>&amp;L&amp;G</oddHeader>
    <oddFooter>&amp;L&amp;G</oddFooter>
  </headerFooter>
  <drawing r:id="rId2"/>
  <legacyDrawingHF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207806-F8BA-46FC-9667-C2DA68B2825B}">
  <sheetPr>
    <tabColor theme="9" tint="0.59999389629810485"/>
  </sheetPr>
  <dimension ref="A1:D39"/>
  <sheetViews>
    <sheetView zoomScale="70" zoomScaleNormal="70" workbookViewId="0">
      <selection activeCell="K25" sqref="K25"/>
    </sheetView>
  </sheetViews>
  <sheetFormatPr defaultRowHeight="13.8"/>
  <cols>
    <col min="1" max="1" width="76.3984375" customWidth="1"/>
    <col min="2" max="2" width="17.8984375" customWidth="1"/>
  </cols>
  <sheetData>
    <row r="1" spans="1:2" ht="22.8">
      <c r="A1" s="137" t="s">
        <v>1036</v>
      </c>
      <c r="B1" s="2"/>
    </row>
    <row r="2" spans="1:2" ht="20.399999999999999">
      <c r="A2" s="138" t="s">
        <v>572</v>
      </c>
      <c r="B2" s="2"/>
    </row>
    <row r="3" spans="1:2" ht="17.399999999999999">
      <c r="A3" s="251" t="s">
        <v>573</v>
      </c>
      <c r="B3" s="2"/>
    </row>
    <row r="4" spans="1:2" ht="15">
      <c r="A4" s="216"/>
      <c r="B4" s="2"/>
    </row>
    <row r="5" spans="1:2" ht="15.6">
      <c r="A5" s="248" t="s">
        <v>1034</v>
      </c>
      <c r="B5" s="249">
        <v>3.25</v>
      </c>
    </row>
    <row r="6" spans="1:2" ht="21">
      <c r="A6" s="250"/>
      <c r="B6" s="2"/>
    </row>
    <row r="7" spans="1:2" ht="20.399999999999999">
      <c r="A7" s="138"/>
      <c r="B7" s="217" t="s">
        <v>574</v>
      </c>
    </row>
    <row r="8" spans="1:2">
      <c r="A8" s="218"/>
      <c r="B8" s="219"/>
    </row>
    <row r="9" spans="1:2">
      <c r="A9" s="218"/>
      <c r="B9" s="218" t="s">
        <v>575</v>
      </c>
    </row>
    <row r="10" spans="1:2" ht="15">
      <c r="A10" s="232" t="s">
        <v>576</v>
      </c>
      <c r="B10" s="226"/>
    </row>
    <row r="11" spans="1:2" ht="15">
      <c r="A11" s="227" t="s">
        <v>81</v>
      </c>
      <c r="B11" s="228"/>
    </row>
    <row r="12" spans="1:2" ht="15">
      <c r="A12" s="229" t="s">
        <v>82</v>
      </c>
      <c r="B12" s="226"/>
    </row>
    <row r="13" spans="1:2" ht="15">
      <c r="A13" s="227" t="s">
        <v>83</v>
      </c>
      <c r="B13" s="228"/>
    </row>
    <row r="14" spans="1:2" ht="15">
      <c r="A14" s="229" t="s">
        <v>84</v>
      </c>
      <c r="B14" s="226"/>
    </row>
    <row r="15" spans="1:2" ht="15">
      <c r="A15" s="227" t="s">
        <v>85</v>
      </c>
      <c r="B15" s="228"/>
    </row>
    <row r="16" spans="1:2" ht="15">
      <c r="A16" s="229" t="s">
        <v>86</v>
      </c>
      <c r="B16" s="226"/>
    </row>
    <row r="17" spans="1:2" ht="15">
      <c r="A17" s="227" t="s">
        <v>87</v>
      </c>
      <c r="B17" s="228"/>
    </row>
    <row r="18" spans="1:2" ht="15">
      <c r="A18" s="229" t="s">
        <v>88</v>
      </c>
      <c r="B18" s="226"/>
    </row>
    <row r="19" spans="1:2" ht="15">
      <c r="A19" s="227" t="s">
        <v>89</v>
      </c>
      <c r="B19" s="228"/>
    </row>
    <row r="20" spans="1:2" ht="15">
      <c r="A20" s="229" t="s">
        <v>90</v>
      </c>
      <c r="B20" s="226"/>
    </row>
    <row r="21" spans="1:2" ht="15">
      <c r="A21" s="227" t="s">
        <v>91</v>
      </c>
      <c r="B21" s="228"/>
    </row>
    <row r="22" spans="1:2" ht="15">
      <c r="A22" s="229" t="s">
        <v>134</v>
      </c>
      <c r="B22" s="226"/>
    </row>
    <row r="23" spans="1:2" ht="17.399999999999999">
      <c r="A23" s="230" t="s">
        <v>577</v>
      </c>
      <c r="B23" s="231">
        <f>SUM(B10:B22)</f>
        <v>0</v>
      </c>
    </row>
    <row r="24" spans="1:2" ht="17.399999999999999">
      <c r="A24" s="220"/>
      <c r="B24" s="221"/>
    </row>
    <row r="25" spans="1:2" ht="17.399999999999999">
      <c r="A25" s="222" t="s">
        <v>578</v>
      </c>
      <c r="B25" s="252"/>
    </row>
    <row r="26" spans="1:2" ht="17.399999999999999">
      <c r="A26" s="223" t="s">
        <v>579</v>
      </c>
      <c r="B26" s="252"/>
    </row>
    <row r="28" spans="1:2">
      <c r="A28" s="224" t="s">
        <v>580</v>
      </c>
      <c r="B28" s="253"/>
    </row>
    <row r="29" spans="1:2">
      <c r="A29" s="225" t="s">
        <v>524</v>
      </c>
      <c r="B29" s="254"/>
    </row>
    <row r="30" spans="1:2">
      <c r="A30" s="257" t="s">
        <v>581</v>
      </c>
      <c r="B30" s="254"/>
    </row>
    <row r="32" spans="1:2">
      <c r="A32" s="225" t="s">
        <v>525</v>
      </c>
      <c r="B32" s="255"/>
    </row>
    <row r="33" spans="1:4">
      <c r="A33" s="224" t="s">
        <v>582</v>
      </c>
      <c r="B33" s="255"/>
    </row>
    <row r="35" spans="1:4" ht="27.6">
      <c r="A35" s="256" t="s">
        <v>583</v>
      </c>
      <c r="B35" s="254"/>
    </row>
    <row r="37" spans="1:4" ht="102.6" customHeight="1">
      <c r="A37" s="297" t="s">
        <v>584</v>
      </c>
      <c r="B37" s="297"/>
      <c r="C37" s="297"/>
      <c r="D37" s="297"/>
    </row>
    <row r="39" spans="1:4" ht="90" customHeight="1"/>
  </sheetData>
  <mergeCells count="1">
    <mergeCell ref="A37:D37"/>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3">
    <tabColor theme="9" tint="0.59999389629810485"/>
  </sheetPr>
  <dimension ref="A1:D18"/>
  <sheetViews>
    <sheetView showGridLines="0" zoomScale="80" zoomScaleNormal="80" zoomScalePageLayoutView="60" workbookViewId="0">
      <selection activeCell="B56" sqref="B56"/>
    </sheetView>
  </sheetViews>
  <sheetFormatPr defaultColWidth="9" defaultRowHeight="13.2"/>
  <cols>
    <col min="1" max="1" width="20.3984375" style="2" bestFit="1" customWidth="1"/>
    <col min="2" max="2" width="20" style="2" customWidth="1"/>
    <col min="3" max="3" width="31.3984375" style="2" customWidth="1"/>
    <col min="4" max="4" width="15.19921875" style="2" customWidth="1"/>
    <col min="5" max="16384" width="9" style="2"/>
  </cols>
  <sheetData>
    <row r="1" spans="1:4" ht="22.8">
      <c r="A1" s="137" t="str">
        <f>ClientName</f>
        <v>Garden City</v>
      </c>
      <c r="B1" s="3"/>
    </row>
    <row r="2" spans="1:4" ht="6" customHeight="1">
      <c r="A2" s="4"/>
      <c r="B2" s="3"/>
    </row>
    <row r="3" spans="1:4" ht="20.399999999999999">
      <c r="A3" s="126" t="s">
        <v>97</v>
      </c>
      <c r="B3" s="3"/>
    </row>
    <row r="4" spans="1:4" ht="4.95" customHeight="1">
      <c r="A4" s="4"/>
      <c r="B4" s="3"/>
    </row>
    <row r="5" spans="1:4" ht="17.399999999999999">
      <c r="A5" s="298" t="s">
        <v>96</v>
      </c>
      <c r="B5" s="298"/>
      <c r="C5" s="298"/>
      <c r="D5" s="298"/>
    </row>
    <row r="6" spans="1:4" ht="13.8" thickBot="1">
      <c r="B6" s="3"/>
    </row>
    <row r="7" spans="1:4" s="17" customFormat="1" ht="28.2" thickBot="1">
      <c r="A7" s="89" t="s">
        <v>95</v>
      </c>
      <c r="B7" s="90" t="s">
        <v>94</v>
      </c>
      <c r="C7" s="90" t="s">
        <v>93</v>
      </c>
      <c r="D7" s="91" t="s">
        <v>92</v>
      </c>
    </row>
    <row r="8" spans="1:4" s="17" customFormat="1" ht="25.5" customHeight="1">
      <c r="A8" s="53"/>
      <c r="B8" s="54"/>
      <c r="C8" s="55"/>
      <c r="D8" s="56"/>
    </row>
    <row r="9" spans="1:4" s="17" customFormat="1" ht="25.5" customHeight="1">
      <c r="A9" s="57"/>
      <c r="B9" s="55"/>
      <c r="C9" s="55"/>
      <c r="D9" s="56"/>
    </row>
    <row r="10" spans="1:4" s="17" customFormat="1" ht="25.5" customHeight="1">
      <c r="A10" s="57"/>
      <c r="B10" s="55"/>
      <c r="C10" s="55"/>
      <c r="D10" s="56"/>
    </row>
    <row r="11" spans="1:4" s="17" customFormat="1" ht="25.5" customHeight="1">
      <c r="A11" s="57"/>
      <c r="B11" s="55"/>
      <c r="C11" s="55"/>
      <c r="D11" s="56"/>
    </row>
    <row r="12" spans="1:4" s="17" customFormat="1" ht="25.5" customHeight="1">
      <c r="A12" s="57"/>
      <c r="B12" s="58"/>
      <c r="C12" s="58"/>
      <c r="D12" s="59"/>
    </row>
    <row r="13" spans="1:4" s="17" customFormat="1" ht="25.5" customHeight="1">
      <c r="A13" s="57"/>
      <c r="B13" s="55"/>
      <c r="C13" s="55"/>
      <c r="D13" s="56"/>
    </row>
    <row r="14" spans="1:4" s="17" customFormat="1" ht="25.5" customHeight="1">
      <c r="A14" s="57"/>
      <c r="B14" s="57"/>
      <c r="C14" s="57"/>
      <c r="D14" s="60"/>
    </row>
    <row r="15" spans="1:4" s="17" customFormat="1" ht="25.5" customHeight="1" thickBot="1">
      <c r="A15" s="61"/>
      <c r="B15" s="61"/>
      <c r="C15" s="61"/>
      <c r="D15" s="62"/>
    </row>
    <row r="16" spans="1:4" s="17" customFormat="1" ht="13.8"/>
    <row r="17" spans="1:1" s="17" customFormat="1" ht="13.8"/>
    <row r="18" spans="1:1" s="17" customFormat="1" ht="13.8">
      <c r="A18" s="17" t="s">
        <v>438</v>
      </c>
    </row>
  </sheetData>
  <mergeCells count="1">
    <mergeCell ref="A5:D5"/>
  </mergeCells>
  <phoneticPr fontId="15" type="noConversion"/>
  <pageMargins left="0.5" right="0.5" top="0.45" bottom="0.6" header="0" footer="0.33"/>
  <pageSetup orientation="portrait" horizontalDpi="1200" verticalDpi="1200" r:id="rId1"/>
  <headerFooter scaleWithDoc="0">
    <oddFooter>&amp;R&amp;A &amp;P</oddFooter>
  </headerFooter>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9">
    <tabColor theme="9" tint="0.39997558519241921"/>
    <pageSetUpPr fitToPage="1"/>
  </sheetPr>
  <dimension ref="A1:T20"/>
  <sheetViews>
    <sheetView showGridLines="0" zoomScaleNormal="100" workbookViewId="0">
      <selection activeCell="I33" sqref="I33"/>
    </sheetView>
  </sheetViews>
  <sheetFormatPr defaultColWidth="9" defaultRowHeight="13.2"/>
  <cols>
    <col min="1" max="1" width="1.8984375" style="21" customWidth="1"/>
    <col min="2" max="8" width="9" style="21"/>
    <col min="9" max="9" width="13.5" style="21" bestFit="1" customWidth="1"/>
    <col min="10" max="16384" width="9" style="21"/>
  </cols>
  <sheetData>
    <row r="1" spans="1:20" ht="22.8">
      <c r="A1" s="128" t="str">
        <f>ClientName</f>
        <v>Garden City</v>
      </c>
    </row>
    <row r="2" spans="1:20" s="2" customFormat="1" ht="20.399999999999999">
      <c r="A2" s="126" t="s">
        <v>146</v>
      </c>
      <c r="B2" s="19"/>
      <c r="C2" s="20"/>
      <c r="D2" s="20"/>
      <c r="E2" s="20"/>
      <c r="F2" s="20"/>
      <c r="G2" s="20"/>
      <c r="H2" s="43"/>
      <c r="I2" s="20"/>
      <c r="J2" s="20"/>
      <c r="K2" s="20"/>
      <c r="L2" s="20"/>
      <c r="M2" s="20"/>
      <c r="N2" s="20"/>
      <c r="O2" s="20"/>
      <c r="P2" s="20"/>
      <c r="Q2" s="20"/>
      <c r="R2" s="20"/>
      <c r="S2" s="20"/>
      <c r="T2" s="20"/>
    </row>
    <row r="3" spans="1:20" s="2" customFormat="1" ht="17.399999999999999">
      <c r="A3" s="129" t="s">
        <v>2</v>
      </c>
      <c r="B3" s="19"/>
      <c r="C3" s="20"/>
      <c r="D3" s="20"/>
      <c r="E3" s="20"/>
      <c r="F3" s="20"/>
      <c r="G3" s="20"/>
      <c r="H3" s="44"/>
      <c r="I3" s="43"/>
      <c r="J3" s="20"/>
      <c r="K3" s="20"/>
      <c r="L3" s="20"/>
      <c r="M3" s="20"/>
      <c r="N3" s="20"/>
      <c r="O3" s="20"/>
      <c r="P3" s="20"/>
      <c r="Q3" s="20"/>
      <c r="R3" s="20"/>
      <c r="S3" s="20"/>
      <c r="T3" s="20"/>
    </row>
    <row r="4" spans="1:20" s="2" customFormat="1" ht="17.399999999999999">
      <c r="A4" s="4" t="s">
        <v>3</v>
      </c>
      <c r="B4" s="130"/>
      <c r="C4" s="133" t="str">
        <f>ClientName</f>
        <v>Garden City</v>
      </c>
      <c r="D4" s="134"/>
      <c r="E4" s="134"/>
      <c r="F4" s="4"/>
      <c r="G4" s="4"/>
      <c r="H4" s="4"/>
      <c r="I4" s="4"/>
      <c r="J4" s="20"/>
      <c r="K4" s="20"/>
      <c r="L4" s="20"/>
      <c r="M4" s="20"/>
      <c r="N4" s="20"/>
      <c r="O4" s="20"/>
      <c r="P4" s="20"/>
      <c r="Q4" s="20"/>
      <c r="R4" s="20"/>
      <c r="S4" s="20"/>
      <c r="T4" s="20"/>
    </row>
    <row r="5" spans="1:20" s="2" customFormat="1" ht="17.399999999999999">
      <c r="A5" s="131" t="s">
        <v>4</v>
      </c>
      <c r="B5" s="130"/>
      <c r="C5" s="233" t="s">
        <v>80</v>
      </c>
      <c r="D5" s="234"/>
      <c r="E5" s="234"/>
      <c r="F5" s="135"/>
      <c r="G5" s="135"/>
      <c r="H5" s="135"/>
      <c r="I5" s="136"/>
      <c r="J5" s="23"/>
      <c r="K5" s="23"/>
      <c r="L5" s="23"/>
      <c r="M5" s="23"/>
      <c r="N5" s="23"/>
      <c r="O5" s="23"/>
      <c r="P5" s="23"/>
      <c r="Q5" s="23"/>
      <c r="R5" s="23"/>
      <c r="S5" s="23"/>
      <c r="T5" s="23"/>
    </row>
    <row r="6" spans="1:20" s="2" customFormat="1" ht="17.399999999999999">
      <c r="A6" s="132" t="s">
        <v>5</v>
      </c>
      <c r="B6" s="4"/>
      <c r="C6" s="135"/>
      <c r="D6" s="135"/>
      <c r="E6" s="135"/>
      <c r="F6" s="135"/>
      <c r="G6" s="135"/>
      <c r="H6" s="135"/>
      <c r="I6" s="235"/>
      <c r="J6" s="23"/>
      <c r="K6" s="23"/>
      <c r="L6" s="23"/>
      <c r="M6" s="23"/>
      <c r="N6" s="23"/>
      <c r="O6" s="23"/>
      <c r="P6" s="23"/>
      <c r="Q6" s="23"/>
      <c r="R6" s="23"/>
      <c r="S6" s="23"/>
      <c r="T6" s="23"/>
    </row>
    <row r="8" spans="1:20" ht="6" customHeight="1" thickBot="1"/>
    <row r="9" spans="1:20" s="28" customFormat="1" ht="14.4" thickBot="1">
      <c r="A9" s="79"/>
      <c r="B9" s="80" t="s">
        <v>458</v>
      </c>
    </row>
    <row r="10" spans="1:20" s="28" customFormat="1" ht="14.4" thickBot="1">
      <c r="A10" s="85"/>
      <c r="B10" s="81" t="s">
        <v>513</v>
      </c>
    </row>
    <row r="12" spans="1:20" ht="17.399999999999999">
      <c r="A12" s="129" t="s">
        <v>433</v>
      </c>
      <c r="B12" s="146"/>
    </row>
    <row r="13" spans="1:20" ht="12" customHeight="1">
      <c r="A13" s="96"/>
    </row>
    <row r="14" spans="1:20" ht="63" customHeight="1">
      <c r="A14" s="301" t="s">
        <v>493</v>
      </c>
      <c r="B14" s="301"/>
      <c r="C14" s="301"/>
      <c r="D14" s="301"/>
      <c r="E14" s="301"/>
      <c r="F14" s="301"/>
      <c r="G14" s="301"/>
      <c r="H14" s="301"/>
      <c r="I14" s="301"/>
      <c r="J14" s="301"/>
      <c r="K14" s="301"/>
      <c r="L14" s="301"/>
      <c r="M14" s="301"/>
      <c r="N14" s="301"/>
      <c r="O14" s="22"/>
      <c r="P14" s="22"/>
      <c r="Q14" s="22"/>
      <c r="R14" s="22"/>
      <c r="S14" s="22"/>
      <c r="T14" s="22"/>
    </row>
    <row r="15" spans="1:20" s="28" customFormat="1" ht="21" customHeight="1">
      <c r="A15" s="28" t="s">
        <v>478</v>
      </c>
      <c r="L15" s="22"/>
      <c r="M15" s="22"/>
      <c r="N15" s="22"/>
      <c r="O15" s="22"/>
      <c r="P15" s="22"/>
      <c r="Q15" s="22"/>
      <c r="R15" s="22"/>
      <c r="S15" s="22"/>
      <c r="T15" s="22"/>
    </row>
    <row r="16" spans="1:20" s="28" customFormat="1" ht="13.5" customHeight="1">
      <c r="A16" s="28" t="s">
        <v>6</v>
      </c>
    </row>
    <row r="17" spans="1:13" s="28" customFormat="1" ht="23.25" customHeight="1">
      <c r="B17" s="299" t="s">
        <v>7</v>
      </c>
      <c r="C17" s="300"/>
      <c r="D17" s="300"/>
      <c r="E17" s="300"/>
      <c r="F17" s="300"/>
      <c r="G17" s="300"/>
      <c r="H17" s="300"/>
      <c r="I17" s="300"/>
      <c r="J17" s="300"/>
      <c r="K17" s="300"/>
      <c r="L17" s="300"/>
      <c r="M17" s="300"/>
    </row>
    <row r="18" spans="1:13" s="28" customFormat="1" ht="13.5" customHeight="1">
      <c r="A18" s="28" t="s">
        <v>479</v>
      </c>
    </row>
    <row r="19" spans="1:13" s="28" customFormat="1" ht="13.5" customHeight="1">
      <c r="A19" s="28" t="s">
        <v>439</v>
      </c>
    </row>
    <row r="20" spans="1:13" ht="12" customHeight="1"/>
  </sheetData>
  <mergeCells count="2">
    <mergeCell ref="B17:M17"/>
    <mergeCell ref="A14:N14"/>
  </mergeCells>
  <phoneticPr fontId="15" type="noConversion"/>
  <pageMargins left="0.5" right="0.5" top="0.45" bottom="0.6" header="0" footer="0.33"/>
  <pageSetup scale="88" fitToHeight="0" orientation="landscape" horizontalDpi="1200" verticalDpi="1200" r:id="rId1"/>
  <headerFooter scaleWithDoc="0">
    <oddFooter>&amp;R&amp;A &amp;P</oddFooter>
  </headerFooter>
  <legacyDrawingHF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20">
    <tabColor theme="9" tint="0.39997558519241921"/>
  </sheetPr>
  <dimension ref="A1:O37"/>
  <sheetViews>
    <sheetView showGridLines="0" zoomScale="70" zoomScaleNormal="70" zoomScalePageLayoutView="90" workbookViewId="0">
      <selection activeCell="B15" sqref="B15:B22"/>
    </sheetView>
  </sheetViews>
  <sheetFormatPr defaultColWidth="8.8984375" defaultRowHeight="15"/>
  <cols>
    <col min="1" max="2" width="14" style="6" customWidth="1"/>
    <col min="3" max="5" width="19.8984375" style="6" customWidth="1"/>
    <col min="6" max="6" width="28.3984375" style="6" customWidth="1"/>
    <col min="7" max="16384" width="8.8984375" style="6"/>
  </cols>
  <sheetData>
    <row r="1" spans="1:15" ht="22.8">
      <c r="A1" s="127" t="str">
        <f>ClientName</f>
        <v>Garden City</v>
      </c>
    </row>
    <row r="2" spans="1:15" ht="20.399999999999999">
      <c r="A2" s="126" t="s">
        <v>108</v>
      </c>
    </row>
    <row r="4" spans="1:15" ht="20.399999999999999">
      <c r="A4" s="155" t="s">
        <v>107</v>
      </c>
      <c r="B4" s="156"/>
      <c r="C4" s="156"/>
      <c r="D4" s="156"/>
      <c r="E4" s="156"/>
      <c r="F4" s="157"/>
    </row>
    <row r="5" spans="1:15" ht="20.399999999999999">
      <c r="A5" s="155" t="s">
        <v>106</v>
      </c>
      <c r="B5" s="156"/>
      <c r="C5" s="156"/>
      <c r="D5" s="156"/>
      <c r="E5" s="156"/>
      <c r="F5" s="157"/>
    </row>
    <row r="6" spans="1:15" ht="20.399999999999999">
      <c r="A6" s="155"/>
      <c r="B6" s="156"/>
      <c r="C6" s="156"/>
      <c r="D6" s="156"/>
      <c r="E6" s="156"/>
      <c r="F6" s="157"/>
    </row>
    <row r="7" spans="1:15" ht="20.399999999999999">
      <c r="A7" s="158" t="s">
        <v>494</v>
      </c>
      <c r="B7" s="159"/>
      <c r="C7" s="159"/>
      <c r="D7" s="159"/>
      <c r="E7" s="159"/>
      <c r="F7" s="160"/>
      <c r="G7" s="161"/>
      <c r="H7" s="161"/>
      <c r="I7" s="161"/>
      <c r="J7" s="161"/>
      <c r="K7" s="161"/>
      <c r="L7" s="161"/>
      <c r="M7" s="161"/>
      <c r="N7" s="161"/>
      <c r="O7" s="161"/>
    </row>
    <row r="8" spans="1:15" ht="20.399999999999999">
      <c r="A8" s="157"/>
      <c r="B8" s="157"/>
      <c r="C8" s="157"/>
      <c r="D8" s="157"/>
      <c r="E8" s="157"/>
      <c r="F8" s="157"/>
    </row>
    <row r="9" spans="1:15" ht="24.75" customHeight="1">
      <c r="A9" s="305" t="s">
        <v>185</v>
      </c>
      <c r="B9" s="305"/>
      <c r="C9" s="305"/>
      <c r="D9" s="305"/>
      <c r="E9" s="305"/>
    </row>
    <row r="10" spans="1:15" ht="24.75" customHeight="1">
      <c r="A10" s="305"/>
      <c r="B10" s="305"/>
      <c r="C10" s="305"/>
      <c r="D10" s="305"/>
      <c r="E10" s="305"/>
    </row>
    <row r="11" spans="1:15" ht="24.75" customHeight="1">
      <c r="A11" s="154"/>
      <c r="B11" s="154"/>
      <c r="C11" s="154"/>
      <c r="D11" s="154"/>
      <c r="E11" s="154"/>
    </row>
    <row r="12" spans="1:15" ht="29.25" customHeight="1">
      <c r="A12" s="306" t="s">
        <v>489</v>
      </c>
      <c r="B12" s="307"/>
      <c r="C12" s="308"/>
      <c r="D12" s="309"/>
      <c r="E12" s="310"/>
    </row>
    <row r="13" spans="1:15" ht="15.6">
      <c r="A13" s="92"/>
      <c r="B13" s="92"/>
      <c r="C13" s="302" t="s">
        <v>105</v>
      </c>
      <c r="D13" s="303"/>
      <c r="E13" s="304"/>
    </row>
    <row r="14" spans="1:15" ht="30.75" customHeight="1">
      <c r="A14" s="147" t="s">
        <v>480</v>
      </c>
      <c r="B14" s="147" t="s">
        <v>481</v>
      </c>
      <c r="C14" s="84" t="s">
        <v>104</v>
      </c>
      <c r="D14" s="84" t="s">
        <v>103</v>
      </c>
      <c r="E14" s="84" t="s">
        <v>147</v>
      </c>
    </row>
    <row r="15" spans="1:15">
      <c r="A15" s="13" t="s">
        <v>585</v>
      </c>
      <c r="B15" s="12">
        <v>138</v>
      </c>
      <c r="C15" s="14">
        <v>0</v>
      </c>
      <c r="D15" s="15">
        <v>0</v>
      </c>
      <c r="E15" s="15">
        <v>0</v>
      </c>
    </row>
    <row r="16" spans="1:15">
      <c r="A16" s="10" t="s">
        <v>586</v>
      </c>
      <c r="B16" s="9">
        <v>148</v>
      </c>
      <c r="C16" s="14">
        <v>0</v>
      </c>
      <c r="D16" s="15">
        <v>0</v>
      </c>
      <c r="E16" s="15">
        <v>0</v>
      </c>
    </row>
    <row r="17" spans="1:5">
      <c r="A17" s="10" t="s">
        <v>587</v>
      </c>
      <c r="B17" s="9">
        <v>33</v>
      </c>
      <c r="C17" s="14">
        <v>0</v>
      </c>
      <c r="D17" s="15">
        <v>0</v>
      </c>
      <c r="E17" s="15">
        <v>0</v>
      </c>
    </row>
    <row r="18" spans="1:5">
      <c r="A18" s="10" t="s">
        <v>588</v>
      </c>
      <c r="B18" s="9">
        <v>9</v>
      </c>
      <c r="C18" s="14">
        <v>0</v>
      </c>
      <c r="D18" s="15">
        <v>0</v>
      </c>
      <c r="E18" s="15">
        <v>0</v>
      </c>
    </row>
    <row r="19" spans="1:5">
      <c r="A19" s="10" t="s">
        <v>589</v>
      </c>
      <c r="B19" s="9">
        <v>7</v>
      </c>
      <c r="C19" s="14">
        <v>0</v>
      </c>
      <c r="D19" s="15">
        <v>0</v>
      </c>
      <c r="E19" s="15">
        <v>0</v>
      </c>
    </row>
    <row r="20" spans="1:5">
      <c r="A20" s="10" t="s">
        <v>590</v>
      </c>
      <c r="B20" s="9">
        <v>1</v>
      </c>
      <c r="C20" s="14">
        <v>0</v>
      </c>
      <c r="D20" s="15">
        <v>0</v>
      </c>
      <c r="E20" s="15">
        <v>0</v>
      </c>
    </row>
    <row r="21" spans="1:5">
      <c r="A21" s="11" t="s">
        <v>591</v>
      </c>
      <c r="B21" s="9">
        <v>1</v>
      </c>
      <c r="C21" s="14">
        <v>0</v>
      </c>
      <c r="D21" s="15">
        <v>0</v>
      </c>
      <c r="E21" s="15">
        <v>0</v>
      </c>
    </row>
    <row r="22" spans="1:5">
      <c r="A22" s="11" t="s">
        <v>592</v>
      </c>
      <c r="B22" s="9">
        <v>1</v>
      </c>
      <c r="C22" s="14">
        <v>0</v>
      </c>
      <c r="D22" s="15">
        <v>0</v>
      </c>
      <c r="E22" s="15">
        <v>0</v>
      </c>
    </row>
    <row r="23" spans="1:5" ht="15.6">
      <c r="A23" s="94" t="s">
        <v>98</v>
      </c>
      <c r="B23" s="95">
        <f>SUM(B15:B22)</f>
        <v>338</v>
      </c>
      <c r="C23" s="209">
        <f>SUMPRODUCT(C15:C22,$B$15:$B$22)/$B$23</f>
        <v>0</v>
      </c>
      <c r="D23" s="209">
        <f>SUMPRODUCT(D15:D22,$B$15:$B$22)/$B$23</f>
        <v>0</v>
      </c>
      <c r="E23" s="209">
        <f>SUMPRODUCT(E15:E22,$B$15:$B$22)/$B$23</f>
        <v>0</v>
      </c>
    </row>
    <row r="24" spans="1:5" customFormat="1" ht="13.8"/>
    <row r="25" spans="1:5" ht="15.6">
      <c r="A25" s="8" t="s">
        <v>102</v>
      </c>
      <c r="B25" s="7"/>
      <c r="C25" s="16">
        <v>0</v>
      </c>
      <c r="D25" s="16">
        <v>0</v>
      </c>
      <c r="E25" s="16">
        <v>0</v>
      </c>
    </row>
    <row r="27" spans="1:5" s="82" customFormat="1" ht="11.4">
      <c r="A27" s="82" t="s">
        <v>482</v>
      </c>
    </row>
    <row r="28" spans="1:5" s="82" customFormat="1" ht="10.199999999999999">
      <c r="A28" s="82" t="s">
        <v>101</v>
      </c>
    </row>
    <row r="29" spans="1:5" s="82" customFormat="1" ht="10.199999999999999"/>
    <row r="30" spans="1:5" s="82" customFormat="1" ht="11.4">
      <c r="A30" s="82" t="s">
        <v>483</v>
      </c>
    </row>
    <row r="31" spans="1:5" s="82" customFormat="1" ht="10.199999999999999">
      <c r="A31" s="82" t="s">
        <v>100</v>
      </c>
    </row>
    <row r="32" spans="1:5" s="82" customFormat="1" ht="10.199999999999999">
      <c r="A32" s="82" t="s">
        <v>99</v>
      </c>
    </row>
    <row r="35" spans="1:11">
      <c r="A35" s="162"/>
      <c r="B35" s="162"/>
      <c r="C35" s="162"/>
      <c r="D35" s="162"/>
      <c r="E35" s="162"/>
      <c r="F35" s="162"/>
    </row>
    <row r="36" spans="1:11" ht="41.25" customHeight="1">
      <c r="A36" s="163" t="s">
        <v>490</v>
      </c>
      <c r="B36" s="164"/>
      <c r="C36" s="164"/>
      <c r="D36" s="164"/>
      <c r="E36" s="165"/>
      <c r="F36" s="166"/>
      <c r="G36" s="308"/>
      <c r="H36" s="309"/>
      <c r="I36" s="309"/>
      <c r="J36" s="309"/>
      <c r="K36" s="310"/>
    </row>
    <row r="37" spans="1:11">
      <c r="A37" s="162"/>
      <c r="B37" s="162"/>
      <c r="C37" s="162"/>
      <c r="D37" s="162"/>
      <c r="E37" s="162"/>
      <c r="F37" s="162"/>
    </row>
  </sheetData>
  <mergeCells count="5">
    <mergeCell ref="C13:E13"/>
    <mergeCell ref="A9:E10"/>
    <mergeCell ref="A12:B12"/>
    <mergeCell ref="C12:E12"/>
    <mergeCell ref="G36:K36"/>
  </mergeCells>
  <phoneticPr fontId="15" type="noConversion"/>
  <pageMargins left="0.5" right="0.5" top="0.45" bottom="0.6" header="0" footer="0.33"/>
  <pageSetup orientation="portrait" horizontalDpi="1200" verticalDpi="1200" r:id="rId1"/>
  <headerFooter scaleWithDoc="0">
    <oddFooter>&amp;R&amp;A &amp;P</oddFooter>
  </headerFooter>
  <legacyDrawingHF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9" tint="0.39997558519241921"/>
  </sheetPr>
  <dimension ref="A1:O36"/>
  <sheetViews>
    <sheetView showGridLines="0" zoomScale="60" zoomScaleNormal="60" zoomScalePageLayoutView="90" workbookViewId="0">
      <selection activeCell="J12" sqref="J12"/>
    </sheetView>
  </sheetViews>
  <sheetFormatPr defaultColWidth="8.8984375" defaultRowHeight="15"/>
  <cols>
    <col min="1" max="2" width="14" style="6" customWidth="1"/>
    <col min="3" max="5" width="19.8984375" style="6" customWidth="1"/>
    <col min="6" max="6" width="19.3984375" style="6" customWidth="1"/>
    <col min="7" max="16384" width="8.8984375" style="6"/>
  </cols>
  <sheetData>
    <row r="1" spans="1:15" ht="22.8">
      <c r="A1" s="127" t="str">
        <f>ClientName</f>
        <v>Garden City</v>
      </c>
    </row>
    <row r="2" spans="1:15" ht="20.399999999999999">
      <c r="A2" s="126" t="s">
        <v>108</v>
      </c>
    </row>
    <row r="4" spans="1:15" ht="15.6">
      <c r="A4" s="97" t="s">
        <v>107</v>
      </c>
      <c r="B4" s="98"/>
      <c r="C4" s="98"/>
      <c r="D4" s="98"/>
      <c r="E4" s="98"/>
    </row>
    <row r="5" spans="1:15" ht="15.6">
      <c r="A5" s="97" t="s">
        <v>106</v>
      </c>
      <c r="B5" s="98"/>
      <c r="C5" s="98"/>
      <c r="D5" s="98"/>
      <c r="E5" s="98"/>
    </row>
    <row r="7" spans="1:15" ht="20.399999999999999">
      <c r="A7" s="158" t="s">
        <v>495</v>
      </c>
      <c r="B7" s="161"/>
      <c r="C7" s="161"/>
      <c r="D7" s="161"/>
      <c r="E7" s="161"/>
      <c r="F7" s="161"/>
      <c r="G7" s="161"/>
      <c r="H7" s="161"/>
      <c r="I7" s="161"/>
      <c r="J7" s="161"/>
      <c r="K7" s="161"/>
      <c r="L7" s="161"/>
      <c r="M7" s="161"/>
      <c r="N7" s="161"/>
      <c r="O7" s="161"/>
    </row>
    <row r="8" spans="1:15" ht="24.75" customHeight="1">
      <c r="A8" s="305"/>
      <c r="B8" s="305"/>
      <c r="C8" s="305"/>
      <c r="D8" s="305"/>
      <c r="E8" s="305"/>
    </row>
    <row r="9" spans="1:15" ht="24.75" customHeight="1">
      <c r="A9" s="305" t="s">
        <v>185</v>
      </c>
      <c r="B9" s="305"/>
      <c r="C9" s="305"/>
      <c r="D9" s="305"/>
      <c r="E9" s="305"/>
    </row>
    <row r="10" spans="1:15" ht="24.75" customHeight="1">
      <c r="A10" s="305"/>
      <c r="B10" s="305"/>
      <c r="C10" s="305"/>
      <c r="D10" s="305"/>
      <c r="E10" s="305"/>
    </row>
    <row r="11" spans="1:15" ht="24.75" customHeight="1">
      <c r="A11" s="154"/>
      <c r="B11" s="154"/>
      <c r="C11" s="154"/>
      <c r="D11" s="154"/>
      <c r="E11" s="154"/>
    </row>
    <row r="12" spans="1:15" ht="31.5" customHeight="1">
      <c r="A12" s="306" t="s">
        <v>489</v>
      </c>
      <c r="B12" s="307"/>
      <c r="C12" s="308"/>
      <c r="D12" s="309"/>
      <c r="E12" s="310"/>
    </row>
    <row r="13" spans="1:15" ht="15.6">
      <c r="A13" s="92"/>
      <c r="B13" s="92"/>
      <c r="C13" s="302" t="s">
        <v>105</v>
      </c>
      <c r="D13" s="303"/>
      <c r="E13" s="304"/>
    </row>
    <row r="14" spans="1:15" ht="30.75" customHeight="1">
      <c r="A14" s="147" t="s">
        <v>480</v>
      </c>
      <c r="B14" s="147" t="s">
        <v>481</v>
      </c>
      <c r="C14" s="84" t="s">
        <v>104</v>
      </c>
      <c r="D14" s="84" t="s">
        <v>103</v>
      </c>
      <c r="E14" s="84" t="s">
        <v>147</v>
      </c>
    </row>
    <row r="15" spans="1:15">
      <c r="A15" s="13" t="s">
        <v>585</v>
      </c>
      <c r="B15" s="12">
        <v>138</v>
      </c>
      <c r="C15" s="14">
        <v>0</v>
      </c>
      <c r="D15" s="15">
        <v>0</v>
      </c>
      <c r="E15" s="15">
        <v>0</v>
      </c>
    </row>
    <row r="16" spans="1:15">
      <c r="A16" s="10" t="s">
        <v>586</v>
      </c>
      <c r="B16" s="9">
        <v>148</v>
      </c>
      <c r="C16" s="14">
        <v>0</v>
      </c>
      <c r="D16" s="15">
        <v>0</v>
      </c>
      <c r="E16" s="15">
        <v>0</v>
      </c>
    </row>
    <row r="17" spans="1:5">
      <c r="A17" s="10" t="s">
        <v>587</v>
      </c>
      <c r="B17" s="9">
        <v>33</v>
      </c>
      <c r="C17" s="14">
        <v>0</v>
      </c>
      <c r="D17" s="15">
        <v>0</v>
      </c>
      <c r="E17" s="15">
        <v>0</v>
      </c>
    </row>
    <row r="18" spans="1:5">
      <c r="A18" s="10" t="s">
        <v>588</v>
      </c>
      <c r="B18" s="9">
        <v>9</v>
      </c>
      <c r="C18" s="14">
        <v>0</v>
      </c>
      <c r="D18" s="15">
        <v>0</v>
      </c>
      <c r="E18" s="15">
        <v>0</v>
      </c>
    </row>
    <row r="19" spans="1:5">
      <c r="A19" s="10" t="s">
        <v>589</v>
      </c>
      <c r="B19" s="9">
        <v>7</v>
      </c>
      <c r="C19" s="14">
        <v>0</v>
      </c>
      <c r="D19" s="15">
        <v>0</v>
      </c>
      <c r="E19" s="15">
        <v>0</v>
      </c>
    </row>
    <row r="20" spans="1:5">
      <c r="A20" s="10" t="s">
        <v>590</v>
      </c>
      <c r="B20" s="9">
        <v>1</v>
      </c>
      <c r="C20" s="14">
        <v>0</v>
      </c>
      <c r="D20" s="15">
        <v>0</v>
      </c>
      <c r="E20" s="15">
        <v>0</v>
      </c>
    </row>
    <row r="21" spans="1:5">
      <c r="A21" s="11" t="s">
        <v>591</v>
      </c>
      <c r="B21" s="9">
        <v>1</v>
      </c>
      <c r="C21" s="14">
        <v>0</v>
      </c>
      <c r="D21" s="15">
        <v>0</v>
      </c>
      <c r="E21" s="15">
        <v>0</v>
      </c>
    </row>
    <row r="22" spans="1:5">
      <c r="A22" s="11" t="s">
        <v>592</v>
      </c>
      <c r="B22" s="9">
        <v>1</v>
      </c>
      <c r="C22" s="14">
        <v>0</v>
      </c>
      <c r="D22" s="15">
        <v>0</v>
      </c>
      <c r="E22" s="15">
        <v>0</v>
      </c>
    </row>
    <row r="23" spans="1:5" ht="15.6">
      <c r="A23" s="94" t="s">
        <v>98</v>
      </c>
      <c r="B23" s="95">
        <f>SUM(B15:B22)</f>
        <v>338</v>
      </c>
      <c r="C23" s="209">
        <f>SUMPRODUCT(C15:C22,$B$15:$B$22)/$B$23</f>
        <v>0</v>
      </c>
      <c r="D23" s="209">
        <f>SUMPRODUCT(D15:D22,$B$15:$B$22)/$B$23</f>
        <v>0</v>
      </c>
      <c r="E23" s="209">
        <f>SUMPRODUCT(E15:E22,$B$15:$B$22)/$B$23</f>
        <v>0</v>
      </c>
    </row>
    <row r="24" spans="1:5">
      <c r="A24"/>
      <c r="B24"/>
      <c r="C24"/>
      <c r="D24"/>
      <c r="E24"/>
    </row>
    <row r="25" spans="1:5" ht="15.6">
      <c r="A25" s="8" t="s">
        <v>102</v>
      </c>
      <c r="B25" s="7"/>
      <c r="C25" s="16">
        <v>0</v>
      </c>
      <c r="D25" s="16">
        <v>0</v>
      </c>
      <c r="E25" s="16">
        <v>0</v>
      </c>
    </row>
    <row r="27" spans="1:5" s="82" customFormat="1" ht="11.4">
      <c r="A27" s="82" t="s">
        <v>482</v>
      </c>
    </row>
    <row r="28" spans="1:5" s="82" customFormat="1" ht="10.199999999999999">
      <c r="A28" s="82" t="s">
        <v>101</v>
      </c>
    </row>
    <row r="29" spans="1:5" s="82" customFormat="1" ht="10.199999999999999"/>
    <row r="30" spans="1:5" s="82" customFormat="1" ht="11.4">
      <c r="A30" s="82" t="s">
        <v>483</v>
      </c>
    </row>
    <row r="31" spans="1:5" s="82" customFormat="1" ht="10.199999999999999">
      <c r="A31" s="82" t="s">
        <v>100</v>
      </c>
    </row>
    <row r="32" spans="1:5" s="82" customFormat="1" ht="10.199999999999999">
      <c r="A32" s="82" t="s">
        <v>99</v>
      </c>
    </row>
    <row r="36" spans="1:11" ht="41.25" customHeight="1">
      <c r="A36" s="163" t="s">
        <v>490</v>
      </c>
      <c r="B36" s="164"/>
      <c r="C36" s="164"/>
      <c r="D36" s="164"/>
      <c r="E36" s="165"/>
      <c r="F36" s="166"/>
      <c r="G36" s="308"/>
      <c r="H36" s="309"/>
      <c r="I36" s="309"/>
      <c r="J36" s="309"/>
      <c r="K36" s="310"/>
    </row>
  </sheetData>
  <mergeCells count="6">
    <mergeCell ref="A8:E8"/>
    <mergeCell ref="C13:E13"/>
    <mergeCell ref="A12:B12"/>
    <mergeCell ref="C12:E12"/>
    <mergeCell ref="G36:K36"/>
    <mergeCell ref="A9:E10"/>
  </mergeCells>
  <pageMargins left="0.5" right="0.5" top="0.45" bottom="0.6" header="0" footer="0.33"/>
  <pageSetup orientation="portrait" horizontalDpi="1200" verticalDpi="1200" r:id="rId1"/>
  <headerFooter scaleWithDoc="0">
    <oddFooter>&amp;R&amp;A &amp;P</oddFooter>
  </headerFooter>
  <legacyDrawingHF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8C0E76-402F-44CB-BE8D-39792C49B9A7}">
  <sheetPr>
    <tabColor theme="9" tint="0.39997558519241921"/>
  </sheetPr>
  <dimension ref="A1:K459"/>
  <sheetViews>
    <sheetView zoomScale="80" zoomScaleNormal="80" workbookViewId="0">
      <pane ySplit="11" topLeftCell="A12" activePane="bottomLeft" state="frozen"/>
      <selection pane="bottomLeft" activeCell="I18" sqref="I18"/>
    </sheetView>
  </sheetViews>
  <sheetFormatPr defaultColWidth="8.8984375" defaultRowHeight="13.2"/>
  <cols>
    <col min="1" max="1" width="28.19921875" style="185" customWidth="1"/>
    <col min="2" max="2" width="14.5" style="2" customWidth="1"/>
    <col min="3" max="4" width="20.3984375" style="2" customWidth="1"/>
    <col min="5" max="5" width="14.59765625" style="2" customWidth="1"/>
    <col min="6" max="6" width="8.8984375" style="102"/>
    <col min="7" max="7" width="16" style="2" customWidth="1"/>
    <col min="8" max="8" width="6.296875" style="2" bestFit="1" customWidth="1"/>
    <col min="9" max="9" width="16" style="5" customWidth="1"/>
    <col min="10" max="11" width="12.09765625" style="2" customWidth="1"/>
    <col min="12" max="16384" width="8.8984375" style="2"/>
  </cols>
  <sheetData>
    <row r="1" spans="1:11" ht="22.8">
      <c r="A1" s="311" t="str">
        <f>ClientName</f>
        <v>Garden City</v>
      </c>
      <c r="B1" s="311"/>
      <c r="C1" s="311"/>
      <c r="D1" s="311"/>
      <c r="E1" s="311"/>
      <c r="F1" s="311"/>
      <c r="G1" s="311"/>
      <c r="H1" s="311"/>
      <c r="I1" s="311"/>
      <c r="J1" s="311"/>
    </row>
    <row r="2" spans="1:11" ht="20.399999999999999">
      <c r="A2" s="138" t="s">
        <v>498</v>
      </c>
      <c r="B2" s="18"/>
      <c r="C2" s="18"/>
      <c r="D2" s="18"/>
      <c r="G2"/>
      <c r="H2"/>
      <c r="I2"/>
      <c r="J2" s="312"/>
      <c r="K2" s="312"/>
    </row>
    <row r="3" spans="1:11" s="17" customFormat="1" ht="13.8" hidden="1">
      <c r="A3" s="24"/>
      <c r="F3" s="103"/>
      <c r="I3" s="77"/>
    </row>
    <row r="4" spans="1:11" s="17" customFormat="1" ht="13.8" hidden="1">
      <c r="A4" s="24"/>
      <c r="F4" s="103"/>
      <c r="I4" s="77"/>
    </row>
    <row r="5" spans="1:11" s="17" customFormat="1" ht="13.8" hidden="1">
      <c r="A5" s="24"/>
      <c r="F5" s="103"/>
      <c r="I5" s="77"/>
    </row>
    <row r="6" spans="1:11" s="17" customFormat="1" ht="13.5" hidden="1" customHeight="1">
      <c r="A6" s="24"/>
      <c r="F6" s="103"/>
      <c r="G6" s="78"/>
      <c r="H6" s="78"/>
      <c r="I6" s="77"/>
    </row>
    <row r="7" spans="1:11" s="17" customFormat="1" ht="17.399999999999999">
      <c r="A7" s="182" t="s">
        <v>182</v>
      </c>
      <c r="B7" s="75"/>
      <c r="C7" s="76"/>
      <c r="D7" s="76"/>
      <c r="E7" s="76"/>
      <c r="F7" s="103"/>
      <c r="I7" s="77"/>
    </row>
    <row r="8" spans="1:11" s="17" customFormat="1" ht="27.9" customHeight="1">
      <c r="A8" s="183"/>
      <c r="B8" s="75"/>
      <c r="C8" s="76"/>
      <c r="D8" s="76"/>
      <c r="E8" s="76"/>
      <c r="F8" s="103"/>
      <c r="I8" s="77"/>
      <c r="J8" s="313" t="s">
        <v>499</v>
      </c>
      <c r="K8" s="313"/>
    </row>
    <row r="9" spans="1:11" s="17" customFormat="1" ht="27.6">
      <c r="A9" s="40"/>
      <c r="B9" s="173"/>
      <c r="C9" s="173"/>
      <c r="D9" s="173"/>
      <c r="E9" s="173"/>
      <c r="F9" s="174"/>
      <c r="G9" s="314" t="s">
        <v>0</v>
      </c>
      <c r="H9" s="315"/>
      <c r="I9" s="315"/>
      <c r="J9" s="175" t="s">
        <v>491</v>
      </c>
      <c r="K9" s="175" t="s">
        <v>492</v>
      </c>
    </row>
    <row r="10" spans="1:11" s="17" customFormat="1" ht="27.6">
      <c r="A10" s="40"/>
      <c r="B10" s="173"/>
      <c r="C10" s="173"/>
      <c r="D10" s="173"/>
      <c r="E10" s="173"/>
      <c r="F10" s="174"/>
      <c r="G10" s="180" t="s">
        <v>503</v>
      </c>
      <c r="H10" s="179"/>
      <c r="I10" s="179" t="s">
        <v>866</v>
      </c>
      <c r="J10" s="181" t="s">
        <v>502</v>
      </c>
      <c r="K10" s="181" t="s">
        <v>502</v>
      </c>
    </row>
    <row r="11" spans="1:11" s="17" customFormat="1" ht="41.4">
      <c r="A11" s="184" t="s">
        <v>130</v>
      </c>
      <c r="B11" s="176" t="s">
        <v>593</v>
      </c>
      <c r="C11" s="176" t="s">
        <v>131</v>
      </c>
      <c r="D11" s="176" t="s">
        <v>863</v>
      </c>
      <c r="E11" s="176" t="s">
        <v>188</v>
      </c>
      <c r="F11" s="176" t="s">
        <v>864</v>
      </c>
      <c r="G11" s="177" t="s">
        <v>500</v>
      </c>
      <c r="H11" s="177" t="s">
        <v>865</v>
      </c>
      <c r="I11" s="178" t="s">
        <v>504</v>
      </c>
      <c r="J11" s="175" t="s">
        <v>501</v>
      </c>
      <c r="K11" s="175" t="s">
        <v>501</v>
      </c>
    </row>
    <row r="12" spans="1:11" s="236" customFormat="1" ht="13.8">
      <c r="A12" s="241" t="s">
        <v>1031</v>
      </c>
      <c r="B12" s="242"/>
      <c r="C12" s="242"/>
      <c r="D12" s="242"/>
      <c r="E12" s="242"/>
      <c r="F12" s="242"/>
      <c r="G12" s="242"/>
      <c r="H12" s="242"/>
      <c r="I12" s="242"/>
    </row>
    <row r="13" spans="1:11" s="17" customFormat="1" ht="13.8">
      <c r="A13" s="243" t="s">
        <v>594</v>
      </c>
      <c r="B13" s="2">
        <v>1346357605</v>
      </c>
      <c r="C13" s="2" t="s">
        <v>595</v>
      </c>
      <c r="D13" s="2" t="s">
        <v>596</v>
      </c>
      <c r="E13" s="2" t="s">
        <v>597</v>
      </c>
      <c r="F13" s="102">
        <v>11753</v>
      </c>
      <c r="G13" s="2">
        <v>91</v>
      </c>
      <c r="H13" s="2">
        <v>31</v>
      </c>
      <c r="I13" s="5">
        <v>4569.5</v>
      </c>
    </row>
    <row r="14" spans="1:11" s="17" customFormat="1" ht="13.8">
      <c r="A14" s="243" t="s">
        <v>598</v>
      </c>
      <c r="B14" s="2">
        <v>1104927375</v>
      </c>
      <c r="C14" s="2" t="s">
        <v>595</v>
      </c>
      <c r="D14" s="2" t="s">
        <v>599</v>
      </c>
      <c r="E14" s="2" t="s">
        <v>597</v>
      </c>
      <c r="F14" s="102">
        <v>11501</v>
      </c>
      <c r="G14" s="2">
        <v>90</v>
      </c>
      <c r="H14" s="2">
        <v>29</v>
      </c>
      <c r="I14" s="5">
        <v>4277.5</v>
      </c>
    </row>
    <row r="15" spans="1:11" s="17" customFormat="1" ht="13.8">
      <c r="A15" s="243" t="s">
        <v>600</v>
      </c>
      <c r="B15" s="2">
        <v>1285636316</v>
      </c>
      <c r="C15" s="2" t="s">
        <v>595</v>
      </c>
      <c r="D15" s="2" t="s">
        <v>601</v>
      </c>
      <c r="E15" s="2" t="s">
        <v>597</v>
      </c>
      <c r="F15" s="102">
        <v>11580</v>
      </c>
      <c r="G15" s="2">
        <v>17</v>
      </c>
      <c r="H15" s="2">
        <v>6</v>
      </c>
      <c r="I15" s="5">
        <v>3292.5</v>
      </c>
    </row>
    <row r="16" spans="1:11" s="17" customFormat="1" ht="13.8">
      <c r="A16" s="243" t="s">
        <v>602</v>
      </c>
      <c r="B16" s="2">
        <v>1386606655</v>
      </c>
      <c r="C16" s="2" t="s">
        <v>595</v>
      </c>
      <c r="D16" s="2" t="s">
        <v>603</v>
      </c>
      <c r="E16" s="2" t="s">
        <v>597</v>
      </c>
      <c r="F16" s="102">
        <v>11530</v>
      </c>
      <c r="G16" s="2">
        <v>60</v>
      </c>
      <c r="H16" s="2">
        <v>24</v>
      </c>
      <c r="I16" s="5">
        <v>3159.88</v>
      </c>
    </row>
    <row r="17" spans="1:9" s="17" customFormat="1" ht="13.8">
      <c r="A17" s="243" t="s">
        <v>604</v>
      </c>
      <c r="B17" s="2">
        <v>1912051236</v>
      </c>
      <c r="C17" s="2" t="s">
        <v>595</v>
      </c>
      <c r="D17" s="2" t="s">
        <v>605</v>
      </c>
      <c r="E17" s="2" t="s">
        <v>597</v>
      </c>
      <c r="F17" s="102">
        <v>11714</v>
      </c>
      <c r="G17" s="2">
        <v>14</v>
      </c>
      <c r="H17" s="2">
        <v>6</v>
      </c>
      <c r="I17" s="5">
        <v>3136.5</v>
      </c>
    </row>
    <row r="18" spans="1:9" s="17" customFormat="1" ht="13.8">
      <c r="A18" s="243" t="s">
        <v>606</v>
      </c>
      <c r="B18" s="2">
        <v>1265661102</v>
      </c>
      <c r="C18" s="2" t="s">
        <v>595</v>
      </c>
      <c r="D18" s="2" t="s">
        <v>607</v>
      </c>
      <c r="E18" s="2" t="s">
        <v>597</v>
      </c>
      <c r="F18" s="102">
        <v>11566</v>
      </c>
      <c r="G18" s="2">
        <v>53</v>
      </c>
      <c r="H18" s="2">
        <v>25</v>
      </c>
      <c r="I18" s="5">
        <v>3112.7000000000003</v>
      </c>
    </row>
    <row r="19" spans="1:9" s="17" customFormat="1" ht="13.8">
      <c r="A19" s="243" t="s">
        <v>608</v>
      </c>
      <c r="B19" s="2">
        <v>1144345976</v>
      </c>
      <c r="C19" s="2" t="s">
        <v>595</v>
      </c>
      <c r="D19" s="2" t="s">
        <v>609</v>
      </c>
      <c r="E19" s="2" t="s">
        <v>597</v>
      </c>
      <c r="F19" s="102">
        <v>11756</v>
      </c>
      <c r="G19" s="2">
        <v>41</v>
      </c>
      <c r="H19" s="2">
        <v>12</v>
      </c>
      <c r="I19" s="5">
        <v>3072</v>
      </c>
    </row>
    <row r="20" spans="1:9" s="17" customFormat="1" ht="13.8">
      <c r="A20" s="243" t="s">
        <v>610</v>
      </c>
      <c r="B20" s="2">
        <v>1760450506</v>
      </c>
      <c r="C20" s="2" t="s">
        <v>595</v>
      </c>
      <c r="D20" s="2" t="s">
        <v>611</v>
      </c>
      <c r="E20" s="2" t="s">
        <v>597</v>
      </c>
      <c r="F20" s="102">
        <v>11738</v>
      </c>
      <c r="G20" s="2">
        <v>32</v>
      </c>
      <c r="H20" s="2">
        <v>15</v>
      </c>
      <c r="I20" s="5">
        <v>2828.5</v>
      </c>
    </row>
    <row r="21" spans="1:9" s="17" customFormat="1" ht="13.8">
      <c r="A21" s="243" t="s">
        <v>612</v>
      </c>
      <c r="B21" s="2">
        <v>1528152568</v>
      </c>
      <c r="C21" s="2" t="s">
        <v>613</v>
      </c>
      <c r="D21" s="2" t="s">
        <v>603</v>
      </c>
      <c r="E21" s="2" t="s">
        <v>597</v>
      </c>
      <c r="F21" s="102">
        <v>11530</v>
      </c>
      <c r="G21" s="2">
        <v>25</v>
      </c>
      <c r="H21" s="2">
        <v>6</v>
      </c>
      <c r="I21" s="5">
        <v>2762.5</v>
      </c>
    </row>
    <row r="22" spans="1:9" s="17" customFormat="1" ht="13.8">
      <c r="A22" s="243" t="s">
        <v>614</v>
      </c>
      <c r="B22" s="2"/>
      <c r="C22" s="2" t="s">
        <v>595</v>
      </c>
      <c r="D22" s="2" t="s">
        <v>615</v>
      </c>
      <c r="E22" s="2" t="s">
        <v>597</v>
      </c>
      <c r="F22" s="102">
        <v>11757</v>
      </c>
      <c r="G22" s="2">
        <v>7</v>
      </c>
      <c r="H22" s="2">
        <v>2</v>
      </c>
      <c r="I22" s="5">
        <v>2521.5</v>
      </c>
    </row>
    <row r="23" spans="1:9" s="17" customFormat="1" ht="13.8">
      <c r="A23" s="243" t="s">
        <v>616</v>
      </c>
      <c r="B23" s="2">
        <v>1730109786</v>
      </c>
      <c r="C23" s="2" t="s">
        <v>617</v>
      </c>
      <c r="D23" s="2" t="s">
        <v>618</v>
      </c>
      <c r="E23" s="2" t="s">
        <v>597</v>
      </c>
      <c r="F23" s="102">
        <v>11570</v>
      </c>
      <c r="G23" s="2">
        <v>12</v>
      </c>
      <c r="H23" s="2">
        <v>3</v>
      </c>
      <c r="I23" s="5">
        <v>2494.3200000000002</v>
      </c>
    </row>
    <row r="24" spans="1:9" s="17" customFormat="1" ht="13.8">
      <c r="A24" s="243" t="s">
        <v>619</v>
      </c>
      <c r="B24" s="2">
        <v>1023582152</v>
      </c>
      <c r="C24" s="2" t="s">
        <v>595</v>
      </c>
      <c r="D24" s="2" t="s">
        <v>620</v>
      </c>
      <c r="E24" s="2" t="s">
        <v>597</v>
      </c>
      <c r="F24" s="102">
        <v>11021</v>
      </c>
      <c r="G24" s="2">
        <v>39</v>
      </c>
      <c r="H24" s="2">
        <v>12</v>
      </c>
      <c r="I24" s="5">
        <v>2480.13</v>
      </c>
    </row>
    <row r="25" spans="1:9" s="17" customFormat="1" ht="13.8">
      <c r="A25" s="243" t="s">
        <v>621</v>
      </c>
      <c r="B25" s="2"/>
      <c r="C25" s="2" t="s">
        <v>595</v>
      </c>
      <c r="D25" s="2" t="s">
        <v>622</v>
      </c>
      <c r="E25" s="2" t="s">
        <v>597</v>
      </c>
      <c r="F25" s="102">
        <v>11552</v>
      </c>
      <c r="G25" s="2">
        <v>17</v>
      </c>
      <c r="H25" s="2">
        <v>9</v>
      </c>
      <c r="I25" s="5">
        <v>2379.25</v>
      </c>
    </row>
    <row r="26" spans="1:9" s="17" customFormat="1" ht="13.8">
      <c r="A26" s="243" t="s">
        <v>623</v>
      </c>
      <c r="B26" s="2">
        <v>1952699126</v>
      </c>
      <c r="C26" s="2" t="s">
        <v>617</v>
      </c>
      <c r="D26" s="2" t="s">
        <v>624</v>
      </c>
      <c r="E26" s="2" t="s">
        <v>597</v>
      </c>
      <c r="F26" s="102">
        <v>11720</v>
      </c>
      <c r="G26" s="2">
        <v>10</v>
      </c>
      <c r="H26" s="2">
        <v>3</v>
      </c>
      <c r="I26" s="5">
        <v>2207.25</v>
      </c>
    </row>
    <row r="27" spans="1:9" s="17" customFormat="1" ht="13.8">
      <c r="A27" s="243" t="s">
        <v>625</v>
      </c>
      <c r="B27" s="2">
        <v>1225448855</v>
      </c>
      <c r="C27" s="2" t="s">
        <v>595</v>
      </c>
      <c r="D27" s="2" t="s">
        <v>626</v>
      </c>
      <c r="E27" s="2" t="s">
        <v>597</v>
      </c>
      <c r="F27" s="102">
        <v>11763</v>
      </c>
      <c r="G27" s="2">
        <v>12</v>
      </c>
      <c r="H27" s="2">
        <v>5</v>
      </c>
      <c r="I27" s="5">
        <v>2159.5</v>
      </c>
    </row>
    <row r="28" spans="1:9" s="17" customFormat="1" ht="13.8">
      <c r="A28" s="243" t="s">
        <v>627</v>
      </c>
      <c r="B28" s="2">
        <v>1306948872</v>
      </c>
      <c r="C28" s="2" t="s">
        <v>595</v>
      </c>
      <c r="D28" s="2" t="s">
        <v>628</v>
      </c>
      <c r="E28" s="2" t="s">
        <v>597</v>
      </c>
      <c r="F28" s="102">
        <v>11741</v>
      </c>
      <c r="G28" s="2">
        <v>15</v>
      </c>
      <c r="H28" s="2">
        <v>6</v>
      </c>
      <c r="I28" s="5">
        <v>2039.63</v>
      </c>
    </row>
    <row r="29" spans="1:9" s="17" customFormat="1" ht="13.8">
      <c r="A29" s="243" t="s">
        <v>629</v>
      </c>
      <c r="B29" s="2">
        <v>1427066422</v>
      </c>
      <c r="C29" s="2" t="s">
        <v>630</v>
      </c>
      <c r="D29" s="2" t="s">
        <v>631</v>
      </c>
      <c r="E29" s="2" t="s">
        <v>597</v>
      </c>
      <c r="F29" s="102">
        <v>11542</v>
      </c>
      <c r="G29" s="2">
        <v>14</v>
      </c>
      <c r="H29" s="2">
        <v>14</v>
      </c>
      <c r="I29" s="5">
        <v>1920</v>
      </c>
    </row>
    <row r="30" spans="1:9" s="17" customFormat="1" ht="13.8">
      <c r="A30" s="243" t="s">
        <v>632</v>
      </c>
      <c r="B30" s="2">
        <v>1386810539</v>
      </c>
      <c r="C30" s="2" t="s">
        <v>595</v>
      </c>
      <c r="D30" s="2" t="s">
        <v>599</v>
      </c>
      <c r="E30" s="2" t="s">
        <v>597</v>
      </c>
      <c r="F30" s="102">
        <v>11501</v>
      </c>
      <c r="G30" s="2">
        <v>47</v>
      </c>
      <c r="H30" s="2">
        <v>19</v>
      </c>
      <c r="I30" s="5">
        <v>1873</v>
      </c>
    </row>
    <row r="31" spans="1:9" s="17" customFormat="1" ht="13.8">
      <c r="A31" s="243" t="s">
        <v>633</v>
      </c>
      <c r="B31" s="2">
        <v>1679773204</v>
      </c>
      <c r="C31" s="2" t="s">
        <v>630</v>
      </c>
      <c r="D31" s="2" t="s">
        <v>634</v>
      </c>
      <c r="E31" s="2" t="s">
        <v>597</v>
      </c>
      <c r="F31" s="102">
        <v>11042</v>
      </c>
      <c r="G31" s="2">
        <v>13</v>
      </c>
      <c r="H31" s="2">
        <v>5</v>
      </c>
      <c r="I31" s="5">
        <v>1830</v>
      </c>
    </row>
    <row r="32" spans="1:9" s="17" customFormat="1" ht="13.8">
      <c r="A32" s="243" t="s">
        <v>635</v>
      </c>
      <c r="B32" s="2">
        <v>1790735967</v>
      </c>
      <c r="C32" s="2" t="s">
        <v>595</v>
      </c>
      <c r="D32" s="2" t="s">
        <v>636</v>
      </c>
      <c r="E32" s="2" t="s">
        <v>597</v>
      </c>
      <c r="F32" s="102">
        <v>11422</v>
      </c>
      <c r="G32" s="2">
        <v>20</v>
      </c>
      <c r="H32" s="2">
        <v>5</v>
      </c>
      <c r="I32" s="5">
        <v>1791</v>
      </c>
    </row>
    <row r="33" spans="1:9" s="17" customFormat="1" ht="13.8">
      <c r="A33" s="243" t="s">
        <v>637</v>
      </c>
      <c r="B33" s="2">
        <v>1003085036</v>
      </c>
      <c r="C33" s="2" t="s">
        <v>617</v>
      </c>
      <c r="D33" s="2" t="s">
        <v>638</v>
      </c>
      <c r="E33" s="2" t="s">
        <v>597</v>
      </c>
      <c r="F33" s="102">
        <v>11797</v>
      </c>
      <c r="G33" s="2">
        <v>7</v>
      </c>
      <c r="H33" s="2">
        <v>3</v>
      </c>
      <c r="I33" s="5">
        <v>1704.6599999999999</v>
      </c>
    </row>
    <row r="34" spans="1:9" s="17" customFormat="1" ht="13.8">
      <c r="A34" s="243" t="s">
        <v>619</v>
      </c>
      <c r="B34" s="2">
        <v>1780104463</v>
      </c>
      <c r="C34" s="2" t="s">
        <v>595</v>
      </c>
      <c r="D34" s="2" t="s">
        <v>620</v>
      </c>
      <c r="E34" s="2" t="s">
        <v>597</v>
      </c>
      <c r="F34" s="102">
        <v>11021</v>
      </c>
      <c r="G34" s="2">
        <v>30</v>
      </c>
      <c r="H34" s="2">
        <v>10</v>
      </c>
      <c r="I34" s="5">
        <v>1678.13</v>
      </c>
    </row>
    <row r="35" spans="1:9" s="17" customFormat="1" ht="13.8">
      <c r="A35" s="243" t="s">
        <v>619</v>
      </c>
      <c r="B35" s="2">
        <v>1790432284</v>
      </c>
      <c r="C35" s="2" t="s">
        <v>639</v>
      </c>
      <c r="D35" s="2" t="s">
        <v>626</v>
      </c>
      <c r="E35" s="2" t="s">
        <v>597</v>
      </c>
      <c r="F35" s="102">
        <v>11763</v>
      </c>
      <c r="G35" s="2">
        <v>11</v>
      </c>
      <c r="H35" s="2">
        <v>10</v>
      </c>
      <c r="I35" s="5">
        <v>1650</v>
      </c>
    </row>
    <row r="36" spans="1:9" s="17" customFormat="1" ht="13.8">
      <c r="A36" s="185" t="s">
        <v>640</v>
      </c>
      <c r="B36" s="2"/>
      <c r="C36" s="2" t="s">
        <v>595</v>
      </c>
      <c r="D36" s="2" t="s">
        <v>641</v>
      </c>
      <c r="E36" s="2" t="s">
        <v>597</v>
      </c>
      <c r="F36" s="102">
        <v>11725</v>
      </c>
      <c r="G36" s="2">
        <v>32</v>
      </c>
      <c r="H36" s="2">
        <v>9</v>
      </c>
      <c r="I36" s="5">
        <v>1627</v>
      </c>
    </row>
    <row r="37" spans="1:9" s="17" customFormat="1" ht="13.8">
      <c r="A37" s="185" t="s">
        <v>642</v>
      </c>
      <c r="B37" s="2">
        <v>1104982800</v>
      </c>
      <c r="C37" s="2" t="s">
        <v>595</v>
      </c>
      <c r="D37" s="2" t="s">
        <v>643</v>
      </c>
      <c r="E37" s="2" t="s">
        <v>597</v>
      </c>
      <c r="F37" s="102">
        <v>11791</v>
      </c>
      <c r="G37" s="2">
        <v>11</v>
      </c>
      <c r="H37" s="2">
        <v>4</v>
      </c>
      <c r="I37" s="5">
        <v>1600</v>
      </c>
    </row>
    <row r="38" spans="1:9">
      <c r="A38" s="185" t="s">
        <v>619</v>
      </c>
      <c r="B38" s="2">
        <v>1811498124</v>
      </c>
      <c r="C38" s="2" t="s">
        <v>595</v>
      </c>
      <c r="D38" s="2" t="s">
        <v>620</v>
      </c>
      <c r="E38" s="2" t="s">
        <v>597</v>
      </c>
      <c r="F38" s="102">
        <v>11021</v>
      </c>
      <c r="G38" s="2">
        <v>13</v>
      </c>
      <c r="H38" s="2">
        <v>4</v>
      </c>
      <c r="I38" s="5">
        <v>1574.75</v>
      </c>
    </row>
    <row r="39" spans="1:9">
      <c r="A39" s="185" t="s">
        <v>644</v>
      </c>
      <c r="B39" s="2">
        <v>1619970100</v>
      </c>
      <c r="C39" s="2" t="s">
        <v>595</v>
      </c>
      <c r="D39" s="2" t="s">
        <v>645</v>
      </c>
      <c r="E39" s="2" t="s">
        <v>597</v>
      </c>
      <c r="F39" s="102">
        <v>11563</v>
      </c>
      <c r="G39" s="2">
        <v>31</v>
      </c>
      <c r="H39" s="2">
        <v>12</v>
      </c>
      <c r="I39" s="5">
        <v>1565.0100000000002</v>
      </c>
    </row>
    <row r="40" spans="1:9">
      <c r="A40" s="185" t="s">
        <v>646</v>
      </c>
      <c r="C40" s="2" t="s">
        <v>595</v>
      </c>
      <c r="D40" s="2" t="s">
        <v>647</v>
      </c>
      <c r="E40" s="2" t="s">
        <v>597</v>
      </c>
      <c r="F40" s="102">
        <v>11758</v>
      </c>
      <c r="G40" s="2">
        <v>21</v>
      </c>
      <c r="H40" s="2">
        <v>3</v>
      </c>
      <c r="I40" s="5">
        <v>1563</v>
      </c>
    </row>
    <row r="41" spans="1:9">
      <c r="A41" s="185" t="s">
        <v>648</v>
      </c>
      <c r="B41" s="2">
        <v>1326360819</v>
      </c>
      <c r="C41" s="2" t="s">
        <v>595</v>
      </c>
      <c r="D41" s="2" t="s">
        <v>634</v>
      </c>
      <c r="E41" s="2" t="s">
        <v>597</v>
      </c>
      <c r="F41" s="102">
        <v>11042</v>
      </c>
      <c r="G41" s="2">
        <v>22</v>
      </c>
      <c r="H41" s="2">
        <v>6</v>
      </c>
      <c r="I41" s="5">
        <v>1493</v>
      </c>
    </row>
    <row r="42" spans="1:9">
      <c r="A42" s="185" t="s">
        <v>649</v>
      </c>
      <c r="B42" s="2">
        <v>1790899888</v>
      </c>
      <c r="C42" s="2" t="s">
        <v>595</v>
      </c>
      <c r="D42" s="2" t="s">
        <v>603</v>
      </c>
      <c r="E42" s="2" t="s">
        <v>597</v>
      </c>
      <c r="F42" s="102">
        <v>11530</v>
      </c>
      <c r="G42" s="2">
        <v>21</v>
      </c>
      <c r="H42" s="2">
        <v>7</v>
      </c>
      <c r="I42" s="5">
        <v>1426</v>
      </c>
    </row>
    <row r="43" spans="1:9">
      <c r="A43" s="185" t="s">
        <v>650</v>
      </c>
      <c r="B43" s="2">
        <v>1427467802</v>
      </c>
      <c r="C43" s="2" t="s">
        <v>595</v>
      </c>
      <c r="D43" s="2" t="s">
        <v>651</v>
      </c>
      <c r="E43" s="2" t="s">
        <v>597</v>
      </c>
      <c r="F43" s="102">
        <v>11710</v>
      </c>
      <c r="G43" s="2">
        <v>23</v>
      </c>
      <c r="H43" s="2">
        <v>7</v>
      </c>
      <c r="I43" s="5">
        <v>1341.76</v>
      </c>
    </row>
    <row r="44" spans="1:9">
      <c r="A44" s="185" t="s">
        <v>652</v>
      </c>
      <c r="B44" s="2">
        <v>1255449666</v>
      </c>
      <c r="C44" s="2" t="s">
        <v>595</v>
      </c>
      <c r="D44" s="2" t="s">
        <v>631</v>
      </c>
      <c r="E44" s="2" t="s">
        <v>597</v>
      </c>
      <c r="F44" s="102">
        <v>11542</v>
      </c>
      <c r="G44" s="2">
        <v>23</v>
      </c>
      <c r="H44" s="2">
        <v>7</v>
      </c>
      <c r="I44" s="5">
        <v>1319.25</v>
      </c>
    </row>
    <row r="45" spans="1:9">
      <c r="A45" s="185" t="s">
        <v>653</v>
      </c>
      <c r="B45" s="2">
        <v>1699751438</v>
      </c>
      <c r="C45" s="2" t="s">
        <v>595</v>
      </c>
      <c r="D45" s="2" t="s">
        <v>654</v>
      </c>
      <c r="E45" s="2" t="s">
        <v>597</v>
      </c>
      <c r="F45" s="102">
        <v>11550</v>
      </c>
      <c r="G45" s="2">
        <v>19</v>
      </c>
      <c r="H45" s="2">
        <v>5</v>
      </c>
      <c r="I45" s="5">
        <v>1255</v>
      </c>
    </row>
    <row r="46" spans="1:9">
      <c r="A46" s="185" t="s">
        <v>655</v>
      </c>
      <c r="B46" s="2">
        <v>1205044351</v>
      </c>
      <c r="C46" s="2" t="s">
        <v>595</v>
      </c>
      <c r="D46" s="2" t="s">
        <v>603</v>
      </c>
      <c r="E46" s="2" t="s">
        <v>597</v>
      </c>
      <c r="F46" s="102">
        <v>11530</v>
      </c>
      <c r="G46" s="2">
        <v>17</v>
      </c>
      <c r="H46" s="2">
        <v>7</v>
      </c>
      <c r="I46" s="5">
        <v>1150</v>
      </c>
    </row>
    <row r="47" spans="1:9">
      <c r="A47" s="185" t="s">
        <v>656</v>
      </c>
      <c r="B47" s="2">
        <v>1184185183</v>
      </c>
      <c r="C47" s="2" t="s">
        <v>595</v>
      </c>
      <c r="D47" s="2" t="s">
        <v>657</v>
      </c>
      <c r="E47" s="2" t="s">
        <v>597</v>
      </c>
      <c r="F47" s="102">
        <v>11010</v>
      </c>
      <c r="G47" s="2">
        <v>20</v>
      </c>
      <c r="H47" s="2">
        <v>7</v>
      </c>
      <c r="I47" s="5">
        <v>1134.3800000000001</v>
      </c>
    </row>
    <row r="48" spans="1:9">
      <c r="A48" s="185" t="s">
        <v>658</v>
      </c>
      <c r="B48" s="2">
        <v>1811021975</v>
      </c>
      <c r="C48" s="2" t="s">
        <v>595</v>
      </c>
      <c r="D48" s="2" t="s">
        <v>609</v>
      </c>
      <c r="E48" s="2" t="s">
        <v>597</v>
      </c>
      <c r="F48" s="102">
        <v>11756</v>
      </c>
      <c r="G48" s="2">
        <v>14</v>
      </c>
      <c r="H48" s="2">
        <v>6</v>
      </c>
      <c r="I48" s="5">
        <v>1128</v>
      </c>
    </row>
    <row r="49" spans="1:9">
      <c r="A49" s="185" t="s">
        <v>659</v>
      </c>
      <c r="B49" s="2">
        <v>1417938655</v>
      </c>
      <c r="C49" s="2" t="s">
        <v>595</v>
      </c>
      <c r="D49" s="2" t="s">
        <v>660</v>
      </c>
      <c r="E49" s="2" t="s">
        <v>597</v>
      </c>
      <c r="F49" s="102">
        <v>11001</v>
      </c>
      <c r="G49" s="2">
        <v>27</v>
      </c>
      <c r="H49" s="2">
        <v>7</v>
      </c>
      <c r="I49" s="5">
        <v>1119.69</v>
      </c>
    </row>
    <row r="50" spans="1:9">
      <c r="A50" s="185" t="s">
        <v>661</v>
      </c>
      <c r="B50" s="2">
        <v>1700869765</v>
      </c>
      <c r="C50" s="2" t="s">
        <v>617</v>
      </c>
      <c r="D50" s="2" t="s">
        <v>643</v>
      </c>
      <c r="E50" s="2" t="s">
        <v>597</v>
      </c>
      <c r="F50" s="102">
        <v>11791</v>
      </c>
      <c r="G50" s="2">
        <v>7</v>
      </c>
      <c r="H50" s="2">
        <v>1</v>
      </c>
      <c r="I50" s="5">
        <v>1113.32</v>
      </c>
    </row>
    <row r="51" spans="1:9">
      <c r="A51" s="185" t="s">
        <v>662</v>
      </c>
      <c r="B51" s="2">
        <v>1528274768</v>
      </c>
      <c r="C51" s="2" t="s">
        <v>613</v>
      </c>
      <c r="D51" s="2" t="s">
        <v>663</v>
      </c>
      <c r="E51" s="2" t="s">
        <v>597</v>
      </c>
      <c r="F51" s="102">
        <v>11557</v>
      </c>
      <c r="G51" s="2">
        <v>8</v>
      </c>
      <c r="H51" s="2">
        <v>1</v>
      </c>
      <c r="I51" s="5">
        <v>1108</v>
      </c>
    </row>
    <row r="52" spans="1:9">
      <c r="A52" s="185" t="s">
        <v>664</v>
      </c>
      <c r="B52" s="2">
        <v>1073934477</v>
      </c>
      <c r="C52" s="2" t="s">
        <v>595</v>
      </c>
      <c r="D52" s="2" t="s">
        <v>634</v>
      </c>
      <c r="E52" s="2" t="s">
        <v>597</v>
      </c>
      <c r="F52" s="102">
        <v>11042</v>
      </c>
      <c r="G52" s="2">
        <v>13</v>
      </c>
      <c r="H52" s="2">
        <v>4</v>
      </c>
      <c r="I52" s="5">
        <v>1080</v>
      </c>
    </row>
    <row r="53" spans="1:9">
      <c r="A53" s="185" t="s">
        <v>665</v>
      </c>
      <c r="B53" s="2">
        <v>1144230434</v>
      </c>
      <c r="C53" s="2" t="s">
        <v>630</v>
      </c>
      <c r="D53" s="2" t="s">
        <v>666</v>
      </c>
      <c r="E53" s="2" t="s">
        <v>597</v>
      </c>
      <c r="F53" s="102">
        <v>11516</v>
      </c>
      <c r="G53" s="2">
        <v>12</v>
      </c>
      <c r="H53" s="2">
        <v>4</v>
      </c>
      <c r="I53" s="5">
        <v>1080</v>
      </c>
    </row>
    <row r="54" spans="1:9">
      <c r="A54" s="185" t="s">
        <v>667</v>
      </c>
      <c r="B54" s="2">
        <v>1942379417</v>
      </c>
      <c r="C54" s="2" t="s">
        <v>595</v>
      </c>
      <c r="D54" s="2" t="s">
        <v>651</v>
      </c>
      <c r="E54" s="2" t="s">
        <v>597</v>
      </c>
      <c r="F54" s="102">
        <v>11710</v>
      </c>
      <c r="G54" s="2">
        <v>31</v>
      </c>
      <c r="H54" s="2">
        <v>10</v>
      </c>
      <c r="I54" s="5">
        <v>1073.75</v>
      </c>
    </row>
    <row r="55" spans="1:9">
      <c r="A55" s="185" t="s">
        <v>668</v>
      </c>
      <c r="B55" s="2">
        <v>1700802980</v>
      </c>
      <c r="C55" s="2" t="s">
        <v>595</v>
      </c>
      <c r="D55" s="2" t="s">
        <v>605</v>
      </c>
      <c r="E55" s="2" t="s">
        <v>597</v>
      </c>
      <c r="F55" s="102">
        <v>11714</v>
      </c>
      <c r="G55" s="2">
        <v>7</v>
      </c>
      <c r="H55" s="2">
        <v>1</v>
      </c>
      <c r="I55" s="5">
        <v>1064.99</v>
      </c>
    </row>
    <row r="56" spans="1:9">
      <c r="A56" s="185" t="s">
        <v>669</v>
      </c>
      <c r="B56" s="2">
        <v>1174531115</v>
      </c>
      <c r="C56" s="2" t="s">
        <v>595</v>
      </c>
      <c r="D56" s="2" t="s">
        <v>626</v>
      </c>
      <c r="E56" s="2" t="s">
        <v>597</v>
      </c>
      <c r="F56" s="102">
        <v>11763</v>
      </c>
      <c r="G56" s="2">
        <v>20</v>
      </c>
      <c r="H56" s="2">
        <v>6</v>
      </c>
      <c r="I56" s="5">
        <v>1052.5</v>
      </c>
    </row>
    <row r="57" spans="1:9">
      <c r="A57" s="185" t="s">
        <v>670</v>
      </c>
      <c r="B57" s="2">
        <v>1497949853</v>
      </c>
      <c r="C57" s="2" t="s">
        <v>595</v>
      </c>
      <c r="D57" s="2" t="s">
        <v>671</v>
      </c>
      <c r="E57" s="2" t="s">
        <v>597</v>
      </c>
      <c r="F57" s="102">
        <v>11790</v>
      </c>
      <c r="G57" s="2">
        <v>35</v>
      </c>
      <c r="H57" s="2">
        <v>13</v>
      </c>
      <c r="I57" s="5">
        <v>1029.5</v>
      </c>
    </row>
    <row r="58" spans="1:9">
      <c r="A58" s="185" t="s">
        <v>672</v>
      </c>
      <c r="B58" s="2">
        <v>1518104082</v>
      </c>
      <c r="C58" s="2" t="s">
        <v>595</v>
      </c>
      <c r="D58" s="2" t="s">
        <v>657</v>
      </c>
      <c r="E58" s="2" t="s">
        <v>597</v>
      </c>
      <c r="F58" s="102">
        <v>11010</v>
      </c>
      <c r="G58" s="2">
        <v>11</v>
      </c>
      <c r="H58" s="2">
        <v>2</v>
      </c>
      <c r="I58" s="5">
        <v>1010.25</v>
      </c>
    </row>
    <row r="59" spans="1:9">
      <c r="A59" s="185" t="s">
        <v>673</v>
      </c>
      <c r="B59" s="2">
        <v>1003989666</v>
      </c>
      <c r="C59" s="2" t="s">
        <v>613</v>
      </c>
      <c r="D59" s="2" t="s">
        <v>603</v>
      </c>
      <c r="E59" s="2" t="s">
        <v>597</v>
      </c>
      <c r="F59" s="102">
        <v>11530</v>
      </c>
      <c r="G59" s="2">
        <v>8</v>
      </c>
      <c r="H59" s="2">
        <v>2</v>
      </c>
      <c r="I59" s="5">
        <v>1007.5</v>
      </c>
    </row>
    <row r="60" spans="1:9">
      <c r="A60" s="185" t="s">
        <v>674</v>
      </c>
      <c r="B60" s="2">
        <v>1205994068</v>
      </c>
      <c r="C60" s="2" t="s">
        <v>595</v>
      </c>
      <c r="D60" s="2" t="s">
        <v>675</v>
      </c>
      <c r="E60" s="2" t="s">
        <v>597</v>
      </c>
      <c r="F60" s="102">
        <v>11596</v>
      </c>
      <c r="G60" s="2">
        <v>21</v>
      </c>
      <c r="H60" s="2">
        <v>4</v>
      </c>
      <c r="I60" s="5">
        <v>977</v>
      </c>
    </row>
    <row r="61" spans="1:9">
      <c r="A61" s="185" t="s">
        <v>676</v>
      </c>
      <c r="B61" s="2">
        <v>1699158956</v>
      </c>
      <c r="C61" s="2" t="s">
        <v>617</v>
      </c>
      <c r="D61" s="2" t="s">
        <v>628</v>
      </c>
      <c r="E61" s="2" t="s">
        <v>597</v>
      </c>
      <c r="F61" s="102">
        <v>11741</v>
      </c>
      <c r="G61" s="2">
        <v>5</v>
      </c>
      <c r="H61" s="2">
        <v>3</v>
      </c>
      <c r="I61" s="5">
        <v>938.5</v>
      </c>
    </row>
    <row r="62" spans="1:9">
      <c r="A62" s="185" t="s">
        <v>677</v>
      </c>
      <c r="B62" s="2">
        <v>1770742058</v>
      </c>
      <c r="C62" s="2" t="s">
        <v>617</v>
      </c>
      <c r="D62" s="2" t="s">
        <v>647</v>
      </c>
      <c r="E62" s="2" t="s">
        <v>597</v>
      </c>
      <c r="F62" s="102">
        <v>11758</v>
      </c>
      <c r="G62" s="2">
        <v>7</v>
      </c>
      <c r="H62" s="2">
        <v>1</v>
      </c>
      <c r="I62" s="5">
        <v>924.99</v>
      </c>
    </row>
    <row r="63" spans="1:9">
      <c r="A63" s="185" t="s">
        <v>678</v>
      </c>
      <c r="B63" s="2">
        <v>1134230261</v>
      </c>
      <c r="C63" s="2" t="s">
        <v>595</v>
      </c>
      <c r="D63" s="2" t="s">
        <v>628</v>
      </c>
      <c r="E63" s="2" t="s">
        <v>597</v>
      </c>
      <c r="F63" s="102">
        <v>11741</v>
      </c>
      <c r="G63" s="2">
        <v>29</v>
      </c>
      <c r="H63" s="2">
        <v>11</v>
      </c>
      <c r="I63" s="5">
        <v>889</v>
      </c>
    </row>
    <row r="64" spans="1:9">
      <c r="A64" s="185" t="s">
        <v>679</v>
      </c>
      <c r="B64" s="2">
        <v>1245317163</v>
      </c>
      <c r="C64" s="2" t="s">
        <v>630</v>
      </c>
      <c r="D64" s="2" t="s">
        <v>603</v>
      </c>
      <c r="E64" s="2" t="s">
        <v>597</v>
      </c>
      <c r="F64" s="102">
        <v>11530</v>
      </c>
      <c r="G64" s="2">
        <v>12</v>
      </c>
      <c r="H64" s="2">
        <v>12</v>
      </c>
      <c r="I64" s="5">
        <v>862</v>
      </c>
    </row>
    <row r="65" spans="1:9">
      <c r="A65" s="185" t="s">
        <v>680</v>
      </c>
      <c r="B65" s="2">
        <v>1952646812</v>
      </c>
      <c r="C65" s="2" t="s">
        <v>630</v>
      </c>
      <c r="D65" s="2" t="s">
        <v>647</v>
      </c>
      <c r="E65" s="2" t="s">
        <v>597</v>
      </c>
      <c r="F65" s="102">
        <v>11758</v>
      </c>
      <c r="G65" s="2">
        <v>2</v>
      </c>
      <c r="H65" s="2">
        <v>2</v>
      </c>
      <c r="I65" s="5">
        <v>840</v>
      </c>
    </row>
    <row r="66" spans="1:9">
      <c r="A66" s="185" t="s">
        <v>681</v>
      </c>
      <c r="B66" s="2">
        <v>1952315871</v>
      </c>
      <c r="C66" s="2" t="s">
        <v>595</v>
      </c>
      <c r="D66" s="2" t="s">
        <v>663</v>
      </c>
      <c r="E66" s="2" t="s">
        <v>597</v>
      </c>
      <c r="F66" s="102">
        <v>11557</v>
      </c>
      <c r="G66" s="2">
        <v>37</v>
      </c>
      <c r="H66" s="2">
        <v>8</v>
      </c>
      <c r="I66" s="5">
        <v>830.5</v>
      </c>
    </row>
    <row r="67" spans="1:9">
      <c r="A67" s="185" t="s">
        <v>682</v>
      </c>
      <c r="B67" s="2">
        <v>1063503670</v>
      </c>
      <c r="C67" s="2" t="s">
        <v>617</v>
      </c>
      <c r="D67" s="2" t="s">
        <v>603</v>
      </c>
      <c r="E67" s="2" t="s">
        <v>597</v>
      </c>
      <c r="F67" s="102">
        <v>11530</v>
      </c>
      <c r="G67" s="2">
        <v>3</v>
      </c>
      <c r="H67" s="2">
        <v>2</v>
      </c>
      <c r="I67" s="5">
        <v>828.5</v>
      </c>
    </row>
    <row r="68" spans="1:9">
      <c r="A68" s="185" t="s">
        <v>623</v>
      </c>
      <c r="B68" s="2">
        <v>1538303243</v>
      </c>
      <c r="C68" s="2" t="s">
        <v>617</v>
      </c>
      <c r="D68" s="2" t="s">
        <v>624</v>
      </c>
      <c r="E68" s="2" t="s">
        <v>597</v>
      </c>
      <c r="F68" s="102">
        <v>11720</v>
      </c>
      <c r="G68" s="2">
        <v>7</v>
      </c>
      <c r="H68" s="2">
        <v>1</v>
      </c>
      <c r="I68" s="5">
        <v>821.66000000000008</v>
      </c>
    </row>
    <row r="69" spans="1:9">
      <c r="A69" s="185" t="s">
        <v>619</v>
      </c>
      <c r="C69" s="2" t="s">
        <v>595</v>
      </c>
      <c r="D69" s="2" t="s">
        <v>620</v>
      </c>
      <c r="E69" s="2" t="s">
        <v>597</v>
      </c>
      <c r="F69" s="102">
        <v>11021</v>
      </c>
      <c r="G69" s="2">
        <v>27</v>
      </c>
      <c r="H69" s="2">
        <v>9</v>
      </c>
      <c r="I69" s="5">
        <v>814.75</v>
      </c>
    </row>
    <row r="70" spans="1:9">
      <c r="A70" s="185" t="s">
        <v>621</v>
      </c>
      <c r="B70" s="2">
        <v>1174025977</v>
      </c>
      <c r="C70" s="2" t="s">
        <v>595</v>
      </c>
      <c r="D70" s="2" t="s">
        <v>622</v>
      </c>
      <c r="E70" s="2" t="s">
        <v>597</v>
      </c>
      <c r="F70" s="102">
        <v>11552</v>
      </c>
      <c r="G70" s="2">
        <v>14</v>
      </c>
      <c r="H70" s="2">
        <v>5</v>
      </c>
      <c r="I70" s="5">
        <v>814</v>
      </c>
    </row>
    <row r="71" spans="1:9">
      <c r="A71" s="185" t="s">
        <v>683</v>
      </c>
      <c r="B71" s="2">
        <v>1992129738</v>
      </c>
      <c r="C71" s="2" t="s">
        <v>613</v>
      </c>
      <c r="D71" s="2" t="s">
        <v>596</v>
      </c>
      <c r="E71" s="2" t="s">
        <v>597</v>
      </c>
      <c r="F71" s="102">
        <v>11753</v>
      </c>
      <c r="G71" s="2">
        <v>11</v>
      </c>
      <c r="H71" s="2">
        <v>3</v>
      </c>
      <c r="I71" s="5">
        <v>813</v>
      </c>
    </row>
    <row r="72" spans="1:9">
      <c r="A72" s="185" t="s">
        <v>684</v>
      </c>
      <c r="B72" s="2">
        <v>1811254428</v>
      </c>
      <c r="C72" s="2" t="s">
        <v>685</v>
      </c>
      <c r="D72" s="2" t="s">
        <v>607</v>
      </c>
      <c r="E72" s="2" t="s">
        <v>597</v>
      </c>
      <c r="F72" s="102">
        <v>11566</v>
      </c>
      <c r="G72" s="2">
        <v>25</v>
      </c>
      <c r="H72" s="2">
        <v>6</v>
      </c>
      <c r="I72" s="5">
        <v>807.75</v>
      </c>
    </row>
    <row r="73" spans="1:9">
      <c r="A73" s="185" t="s">
        <v>686</v>
      </c>
      <c r="B73" s="2">
        <v>1366590093</v>
      </c>
      <c r="C73" s="2" t="s">
        <v>687</v>
      </c>
      <c r="D73" s="2" t="s">
        <v>645</v>
      </c>
      <c r="E73" s="2" t="s">
        <v>597</v>
      </c>
      <c r="F73" s="102">
        <v>11563</v>
      </c>
      <c r="G73" s="2">
        <v>20</v>
      </c>
      <c r="H73" s="2">
        <v>4</v>
      </c>
      <c r="I73" s="5">
        <v>767.25</v>
      </c>
    </row>
    <row r="74" spans="1:9">
      <c r="A74" s="185" t="s">
        <v>688</v>
      </c>
      <c r="B74" s="2">
        <v>1245389667</v>
      </c>
      <c r="C74" s="2" t="s">
        <v>595</v>
      </c>
      <c r="D74" s="2" t="s">
        <v>689</v>
      </c>
      <c r="E74" s="2" t="s">
        <v>597</v>
      </c>
      <c r="F74" s="102">
        <v>11545</v>
      </c>
      <c r="G74" s="2">
        <v>19</v>
      </c>
      <c r="H74" s="2">
        <v>2</v>
      </c>
      <c r="I74" s="5">
        <v>756</v>
      </c>
    </row>
    <row r="75" spans="1:9">
      <c r="A75" s="185" t="s">
        <v>625</v>
      </c>
      <c r="B75" s="2">
        <v>1841375482</v>
      </c>
      <c r="C75" s="2" t="s">
        <v>595</v>
      </c>
      <c r="D75" s="2" t="s">
        <v>641</v>
      </c>
      <c r="E75" s="2" t="s">
        <v>597</v>
      </c>
      <c r="F75" s="102">
        <v>11725</v>
      </c>
      <c r="G75" s="2">
        <v>24</v>
      </c>
      <c r="H75" s="2">
        <v>9</v>
      </c>
      <c r="I75" s="5">
        <v>744.25</v>
      </c>
    </row>
    <row r="76" spans="1:9">
      <c r="A76" s="185" t="s">
        <v>690</v>
      </c>
      <c r="B76" s="2">
        <v>1285714022</v>
      </c>
      <c r="C76" s="2" t="s">
        <v>595</v>
      </c>
      <c r="D76" s="2" t="s">
        <v>691</v>
      </c>
      <c r="E76" s="2" t="s">
        <v>597</v>
      </c>
      <c r="F76" s="102">
        <v>11735</v>
      </c>
      <c r="G76" s="2">
        <v>17</v>
      </c>
      <c r="H76" s="2">
        <v>5</v>
      </c>
      <c r="I76" s="5">
        <v>743</v>
      </c>
    </row>
    <row r="77" spans="1:9">
      <c r="A77" s="185" t="s">
        <v>621</v>
      </c>
      <c r="B77" s="2">
        <v>1033243548</v>
      </c>
      <c r="C77" s="2" t="s">
        <v>595</v>
      </c>
      <c r="D77" s="2" t="s">
        <v>622</v>
      </c>
      <c r="E77" s="2" t="s">
        <v>597</v>
      </c>
      <c r="F77" s="102">
        <v>11552</v>
      </c>
      <c r="G77" s="2">
        <v>11</v>
      </c>
      <c r="H77" s="2">
        <v>4</v>
      </c>
      <c r="I77" s="5">
        <v>725</v>
      </c>
    </row>
    <row r="78" spans="1:9">
      <c r="A78" s="185" t="s">
        <v>692</v>
      </c>
      <c r="B78" s="2">
        <v>1467941526</v>
      </c>
      <c r="C78" s="2" t="s">
        <v>595</v>
      </c>
      <c r="D78" s="2" t="s">
        <v>693</v>
      </c>
      <c r="E78" s="2" t="s">
        <v>597</v>
      </c>
      <c r="F78" s="102">
        <v>11801</v>
      </c>
      <c r="G78" s="2">
        <v>9</v>
      </c>
      <c r="H78" s="2">
        <v>2</v>
      </c>
      <c r="I78" s="5">
        <v>722.63</v>
      </c>
    </row>
    <row r="79" spans="1:9">
      <c r="A79" s="185" t="s">
        <v>694</v>
      </c>
      <c r="B79" s="2">
        <v>1588072227</v>
      </c>
      <c r="C79" s="2" t="s">
        <v>630</v>
      </c>
      <c r="D79" s="2" t="s">
        <v>695</v>
      </c>
      <c r="E79" s="2" t="s">
        <v>597</v>
      </c>
      <c r="F79" s="102">
        <v>11560</v>
      </c>
      <c r="G79" s="2">
        <v>8</v>
      </c>
      <c r="H79" s="2">
        <v>2</v>
      </c>
      <c r="I79" s="5">
        <v>720</v>
      </c>
    </row>
    <row r="80" spans="1:9">
      <c r="A80" s="185" t="s">
        <v>625</v>
      </c>
      <c r="B80" s="2">
        <v>1205333929</v>
      </c>
      <c r="C80" s="2" t="s">
        <v>595</v>
      </c>
      <c r="D80" s="2" t="s">
        <v>696</v>
      </c>
      <c r="E80" s="2" t="s">
        <v>597</v>
      </c>
      <c r="F80" s="102">
        <v>11953</v>
      </c>
      <c r="G80" s="2">
        <v>3</v>
      </c>
      <c r="H80" s="2">
        <v>2</v>
      </c>
      <c r="I80" s="5">
        <v>715</v>
      </c>
    </row>
    <row r="81" spans="1:9">
      <c r="A81" s="185" t="s">
        <v>697</v>
      </c>
      <c r="B81" s="2">
        <v>1003935628</v>
      </c>
      <c r="C81" s="2" t="s">
        <v>595</v>
      </c>
      <c r="D81" s="2" t="s">
        <v>698</v>
      </c>
      <c r="E81" s="2" t="s">
        <v>597</v>
      </c>
      <c r="F81" s="102">
        <v>11706</v>
      </c>
      <c r="G81" s="2">
        <v>23</v>
      </c>
      <c r="H81" s="2">
        <v>7</v>
      </c>
      <c r="I81" s="5">
        <v>684</v>
      </c>
    </row>
    <row r="82" spans="1:9">
      <c r="A82" s="185" t="s">
        <v>699</v>
      </c>
      <c r="B82" s="2">
        <v>1982798039</v>
      </c>
      <c r="C82" s="2" t="s">
        <v>595</v>
      </c>
      <c r="D82" s="2" t="s">
        <v>700</v>
      </c>
      <c r="E82" s="2" t="s">
        <v>597</v>
      </c>
      <c r="F82" s="102">
        <v>11751</v>
      </c>
      <c r="G82" s="2">
        <v>16</v>
      </c>
      <c r="H82" s="2">
        <v>5</v>
      </c>
      <c r="I82" s="5">
        <v>682.5</v>
      </c>
    </row>
    <row r="83" spans="1:9">
      <c r="A83" s="185" t="s">
        <v>701</v>
      </c>
      <c r="B83" s="2">
        <v>1134629900</v>
      </c>
      <c r="C83" s="2" t="s">
        <v>613</v>
      </c>
      <c r="D83" s="2" t="s">
        <v>603</v>
      </c>
      <c r="E83" s="2" t="s">
        <v>597</v>
      </c>
      <c r="F83" s="102">
        <v>11530</v>
      </c>
      <c r="G83" s="2">
        <v>8</v>
      </c>
      <c r="H83" s="2">
        <v>1</v>
      </c>
      <c r="I83" s="5">
        <v>672</v>
      </c>
    </row>
    <row r="84" spans="1:9">
      <c r="A84" s="185" t="s">
        <v>664</v>
      </c>
      <c r="B84" s="2">
        <v>1699182873</v>
      </c>
      <c r="C84" s="2" t="s">
        <v>595</v>
      </c>
      <c r="D84" s="2" t="s">
        <v>634</v>
      </c>
      <c r="E84" s="2" t="s">
        <v>597</v>
      </c>
      <c r="F84" s="102">
        <v>11042</v>
      </c>
      <c r="G84" s="2">
        <v>15</v>
      </c>
      <c r="H84" s="2">
        <v>4</v>
      </c>
      <c r="I84" s="5">
        <v>666</v>
      </c>
    </row>
    <row r="85" spans="1:9">
      <c r="A85" s="185" t="s">
        <v>702</v>
      </c>
      <c r="B85" s="2">
        <v>1407178981</v>
      </c>
      <c r="C85" s="2" t="s">
        <v>595</v>
      </c>
      <c r="D85" s="2" t="s">
        <v>603</v>
      </c>
      <c r="E85" s="2" t="s">
        <v>597</v>
      </c>
      <c r="F85" s="102">
        <v>11530</v>
      </c>
      <c r="G85" s="2">
        <v>19</v>
      </c>
      <c r="H85" s="2">
        <v>8</v>
      </c>
      <c r="I85" s="5">
        <v>664.5</v>
      </c>
    </row>
    <row r="86" spans="1:9">
      <c r="A86" s="185" t="s">
        <v>703</v>
      </c>
      <c r="B86" s="2">
        <v>1063678100</v>
      </c>
      <c r="C86" s="2" t="s">
        <v>595</v>
      </c>
      <c r="D86" s="2" t="s">
        <v>704</v>
      </c>
      <c r="E86" s="2" t="s">
        <v>597</v>
      </c>
      <c r="F86" s="102">
        <v>11554</v>
      </c>
      <c r="G86" s="2">
        <v>12</v>
      </c>
      <c r="H86" s="2">
        <v>5</v>
      </c>
      <c r="I86" s="5">
        <v>659.25</v>
      </c>
    </row>
    <row r="87" spans="1:9">
      <c r="A87" s="185" t="s">
        <v>705</v>
      </c>
      <c r="B87" s="2">
        <v>1710159348</v>
      </c>
      <c r="C87" s="2" t="s">
        <v>595</v>
      </c>
      <c r="D87" s="2" t="s">
        <v>603</v>
      </c>
      <c r="E87" s="2" t="s">
        <v>597</v>
      </c>
      <c r="F87" s="102">
        <v>11530</v>
      </c>
      <c r="G87" s="2">
        <v>4</v>
      </c>
      <c r="H87" s="2">
        <v>2</v>
      </c>
      <c r="I87" s="5">
        <v>653.5</v>
      </c>
    </row>
    <row r="88" spans="1:9">
      <c r="A88" s="185" t="s">
        <v>706</v>
      </c>
      <c r="B88" s="2">
        <v>1265641732</v>
      </c>
      <c r="C88" s="2" t="s">
        <v>617</v>
      </c>
      <c r="D88" s="2" t="s">
        <v>599</v>
      </c>
      <c r="E88" s="2" t="s">
        <v>597</v>
      </c>
      <c r="F88" s="102">
        <v>11501</v>
      </c>
      <c r="G88" s="2">
        <v>11</v>
      </c>
      <c r="H88" s="2">
        <v>2</v>
      </c>
      <c r="I88" s="5">
        <v>645.32000000000005</v>
      </c>
    </row>
    <row r="89" spans="1:9">
      <c r="A89" s="185" t="s">
        <v>707</v>
      </c>
      <c r="B89" s="2">
        <v>1619007622</v>
      </c>
      <c r="C89" s="2" t="s">
        <v>595</v>
      </c>
      <c r="D89" s="2" t="s">
        <v>651</v>
      </c>
      <c r="E89" s="2" t="s">
        <v>597</v>
      </c>
      <c r="F89" s="102">
        <v>11710</v>
      </c>
      <c r="G89" s="2">
        <v>15</v>
      </c>
      <c r="H89" s="2">
        <v>7</v>
      </c>
      <c r="I89" s="5">
        <v>633.5</v>
      </c>
    </row>
    <row r="90" spans="1:9">
      <c r="A90" s="185" t="s">
        <v>708</v>
      </c>
      <c r="B90" s="2">
        <v>1083755870</v>
      </c>
      <c r="C90" s="2" t="s">
        <v>595</v>
      </c>
      <c r="D90" s="2" t="s">
        <v>657</v>
      </c>
      <c r="E90" s="2" t="s">
        <v>597</v>
      </c>
      <c r="F90" s="102">
        <v>11010</v>
      </c>
      <c r="G90" s="2">
        <v>15</v>
      </c>
      <c r="H90" s="2">
        <v>3</v>
      </c>
      <c r="I90" s="5">
        <v>626</v>
      </c>
    </row>
    <row r="91" spans="1:9">
      <c r="A91" s="185" t="s">
        <v>709</v>
      </c>
      <c r="B91" s="2">
        <v>1922213644</v>
      </c>
      <c r="C91" s="2" t="s">
        <v>595</v>
      </c>
      <c r="D91" s="2" t="s">
        <v>710</v>
      </c>
      <c r="E91" s="2" t="s">
        <v>597</v>
      </c>
      <c r="F91" s="102">
        <v>11577</v>
      </c>
      <c r="G91" s="2">
        <v>13</v>
      </c>
      <c r="H91" s="2">
        <v>4</v>
      </c>
      <c r="I91" s="5">
        <v>624</v>
      </c>
    </row>
    <row r="92" spans="1:9">
      <c r="A92" s="185" t="s">
        <v>711</v>
      </c>
      <c r="B92" s="2">
        <v>1811231673</v>
      </c>
      <c r="C92" s="2" t="s">
        <v>595</v>
      </c>
      <c r="D92" s="2" t="s">
        <v>712</v>
      </c>
      <c r="E92" s="2" t="s">
        <v>713</v>
      </c>
      <c r="F92" s="102">
        <v>77087</v>
      </c>
      <c r="G92" s="2">
        <v>18</v>
      </c>
      <c r="H92" s="2">
        <v>3</v>
      </c>
      <c r="I92" s="5">
        <v>602</v>
      </c>
    </row>
    <row r="93" spans="1:9">
      <c r="A93" s="185" t="s">
        <v>616</v>
      </c>
      <c r="B93" s="2">
        <v>1578668349</v>
      </c>
      <c r="C93" s="2" t="s">
        <v>617</v>
      </c>
      <c r="D93" s="2" t="s">
        <v>618</v>
      </c>
      <c r="E93" s="2" t="s">
        <v>597</v>
      </c>
      <c r="F93" s="102">
        <v>11570</v>
      </c>
      <c r="G93" s="2">
        <v>8</v>
      </c>
      <c r="H93" s="2">
        <v>2</v>
      </c>
      <c r="I93" s="5">
        <v>601.98</v>
      </c>
    </row>
    <row r="94" spans="1:9">
      <c r="A94" s="185" t="s">
        <v>714</v>
      </c>
      <c r="B94" s="2">
        <v>1366733487</v>
      </c>
      <c r="C94" s="2" t="s">
        <v>595</v>
      </c>
      <c r="D94" s="2" t="s">
        <v>715</v>
      </c>
      <c r="E94" s="2" t="s">
        <v>597</v>
      </c>
      <c r="F94" s="102">
        <v>11803</v>
      </c>
      <c r="G94" s="2">
        <v>1</v>
      </c>
      <c r="H94" s="2">
        <v>1</v>
      </c>
      <c r="I94" s="5">
        <v>595</v>
      </c>
    </row>
    <row r="95" spans="1:9">
      <c r="A95" s="185" t="s">
        <v>716</v>
      </c>
      <c r="B95" s="2">
        <v>1720188071</v>
      </c>
      <c r="C95" s="2" t="s">
        <v>687</v>
      </c>
      <c r="D95" s="2" t="s">
        <v>717</v>
      </c>
      <c r="E95" s="2" t="s">
        <v>597</v>
      </c>
      <c r="F95" s="102">
        <v>11772</v>
      </c>
      <c r="G95" s="2">
        <v>14</v>
      </c>
      <c r="H95" s="2">
        <v>5</v>
      </c>
      <c r="I95" s="5">
        <v>570</v>
      </c>
    </row>
    <row r="96" spans="1:9">
      <c r="A96" s="185" t="s">
        <v>718</v>
      </c>
      <c r="B96" s="2">
        <v>1144203613</v>
      </c>
      <c r="C96" s="2" t="s">
        <v>613</v>
      </c>
      <c r="D96" s="2" t="s">
        <v>719</v>
      </c>
      <c r="E96" s="2" t="s">
        <v>597</v>
      </c>
      <c r="F96" s="102">
        <v>11050</v>
      </c>
      <c r="G96" s="2">
        <v>3</v>
      </c>
      <c r="H96" s="2">
        <v>1</v>
      </c>
      <c r="I96" s="5">
        <v>562.25</v>
      </c>
    </row>
    <row r="97" spans="1:9">
      <c r="A97" s="185" t="s">
        <v>720</v>
      </c>
      <c r="B97" s="2">
        <v>1811160641</v>
      </c>
      <c r="C97" s="2" t="s">
        <v>595</v>
      </c>
      <c r="D97" s="2" t="s">
        <v>721</v>
      </c>
      <c r="E97" s="2" t="s">
        <v>722</v>
      </c>
      <c r="F97" s="102">
        <v>32707</v>
      </c>
      <c r="G97" s="2">
        <v>4</v>
      </c>
      <c r="H97" s="2">
        <v>2</v>
      </c>
      <c r="I97" s="5">
        <v>560.25</v>
      </c>
    </row>
    <row r="98" spans="1:9">
      <c r="A98" s="185" t="s">
        <v>612</v>
      </c>
      <c r="B98" s="2">
        <v>1699974303</v>
      </c>
      <c r="C98" s="2" t="s">
        <v>613</v>
      </c>
      <c r="D98" s="2" t="s">
        <v>603</v>
      </c>
      <c r="E98" s="2" t="s">
        <v>597</v>
      </c>
      <c r="F98" s="102">
        <v>11530</v>
      </c>
      <c r="G98" s="2">
        <v>3</v>
      </c>
      <c r="H98" s="2">
        <v>1</v>
      </c>
      <c r="I98" s="5">
        <v>535.25</v>
      </c>
    </row>
    <row r="99" spans="1:9">
      <c r="A99" s="185" t="s">
        <v>723</v>
      </c>
      <c r="B99" s="2">
        <v>1780890921</v>
      </c>
      <c r="C99" s="2" t="s">
        <v>595</v>
      </c>
      <c r="D99" s="2" t="s">
        <v>622</v>
      </c>
      <c r="E99" s="2" t="s">
        <v>597</v>
      </c>
      <c r="F99" s="102">
        <v>11552</v>
      </c>
      <c r="G99" s="2">
        <v>9</v>
      </c>
      <c r="H99" s="2">
        <v>2</v>
      </c>
      <c r="I99" s="5">
        <v>534.25</v>
      </c>
    </row>
    <row r="100" spans="1:9">
      <c r="A100" s="185" t="s">
        <v>724</v>
      </c>
      <c r="B100" s="2">
        <v>1467835918</v>
      </c>
      <c r="C100" s="2" t="s">
        <v>595</v>
      </c>
      <c r="D100" s="2" t="s">
        <v>725</v>
      </c>
      <c r="E100" s="2" t="s">
        <v>597</v>
      </c>
      <c r="F100" s="102">
        <v>11949</v>
      </c>
      <c r="G100" s="2">
        <v>22</v>
      </c>
      <c r="H100" s="2">
        <v>5</v>
      </c>
      <c r="I100" s="5">
        <v>522.25</v>
      </c>
    </row>
    <row r="101" spans="1:9">
      <c r="A101" s="185" t="s">
        <v>726</v>
      </c>
      <c r="B101" s="2">
        <v>1225188337</v>
      </c>
      <c r="C101" s="2" t="s">
        <v>595</v>
      </c>
      <c r="D101" s="2" t="s">
        <v>727</v>
      </c>
      <c r="E101" s="2" t="s">
        <v>597</v>
      </c>
      <c r="F101" s="102">
        <v>11576</v>
      </c>
      <c r="G101" s="2">
        <v>11</v>
      </c>
      <c r="H101" s="2">
        <v>5</v>
      </c>
      <c r="I101" s="5">
        <v>517.25</v>
      </c>
    </row>
    <row r="102" spans="1:9">
      <c r="A102" s="185" t="s">
        <v>728</v>
      </c>
      <c r="B102" s="2">
        <v>1801038419</v>
      </c>
      <c r="C102" s="2" t="s">
        <v>595</v>
      </c>
      <c r="D102" s="2" t="s">
        <v>729</v>
      </c>
      <c r="E102" s="2" t="s">
        <v>597</v>
      </c>
      <c r="F102" s="102">
        <v>11514</v>
      </c>
      <c r="G102" s="2">
        <v>10</v>
      </c>
      <c r="H102" s="2">
        <v>4</v>
      </c>
      <c r="I102" s="5">
        <v>500</v>
      </c>
    </row>
    <row r="103" spans="1:9">
      <c r="A103" s="185" t="s">
        <v>730</v>
      </c>
      <c r="B103" s="2">
        <v>1124285143</v>
      </c>
      <c r="C103" s="2" t="s">
        <v>595</v>
      </c>
      <c r="D103" s="2" t="s">
        <v>620</v>
      </c>
      <c r="E103" s="2" t="s">
        <v>597</v>
      </c>
      <c r="F103" s="102">
        <v>11021</v>
      </c>
      <c r="G103" s="2">
        <v>10</v>
      </c>
      <c r="H103" s="2">
        <v>2</v>
      </c>
      <c r="I103" s="5">
        <v>492.25</v>
      </c>
    </row>
    <row r="104" spans="1:9">
      <c r="A104" s="185" t="s">
        <v>731</v>
      </c>
      <c r="B104" s="2">
        <v>1174651244</v>
      </c>
      <c r="C104" s="2" t="s">
        <v>595</v>
      </c>
      <c r="D104" s="2" t="s">
        <v>603</v>
      </c>
      <c r="E104" s="2" t="s">
        <v>597</v>
      </c>
      <c r="F104" s="102">
        <v>11530</v>
      </c>
      <c r="G104" s="2">
        <v>6</v>
      </c>
      <c r="H104" s="2">
        <v>4</v>
      </c>
      <c r="I104" s="5">
        <v>480</v>
      </c>
    </row>
    <row r="105" spans="1:9">
      <c r="A105" s="185" t="s">
        <v>656</v>
      </c>
      <c r="B105" s="2">
        <v>1265592612</v>
      </c>
      <c r="C105" s="2" t="s">
        <v>595</v>
      </c>
      <c r="D105" s="2" t="s">
        <v>657</v>
      </c>
      <c r="E105" s="2" t="s">
        <v>597</v>
      </c>
      <c r="F105" s="102">
        <v>11010</v>
      </c>
      <c r="G105" s="2">
        <v>15</v>
      </c>
      <c r="H105" s="2">
        <v>8</v>
      </c>
      <c r="I105" s="5">
        <v>468.32</v>
      </c>
    </row>
    <row r="106" spans="1:9">
      <c r="A106" s="185" t="s">
        <v>732</v>
      </c>
      <c r="B106" s="2">
        <v>1508212614</v>
      </c>
      <c r="C106" s="2" t="s">
        <v>595</v>
      </c>
      <c r="D106" s="2" t="s">
        <v>615</v>
      </c>
      <c r="E106" s="2" t="s">
        <v>597</v>
      </c>
      <c r="F106" s="102">
        <v>11757</v>
      </c>
      <c r="G106" s="2">
        <v>22</v>
      </c>
      <c r="H106" s="2">
        <v>4</v>
      </c>
      <c r="I106" s="5">
        <v>457.5</v>
      </c>
    </row>
    <row r="107" spans="1:9">
      <c r="A107" s="185" t="s">
        <v>733</v>
      </c>
      <c r="B107" s="2">
        <v>1326228248</v>
      </c>
      <c r="C107" s="2" t="s">
        <v>734</v>
      </c>
      <c r="D107" s="2" t="s">
        <v>698</v>
      </c>
      <c r="E107" s="2" t="s">
        <v>597</v>
      </c>
      <c r="F107" s="102">
        <v>11706</v>
      </c>
      <c r="G107" s="2">
        <v>8</v>
      </c>
      <c r="H107" s="2">
        <v>4</v>
      </c>
      <c r="I107" s="5">
        <v>453</v>
      </c>
    </row>
    <row r="108" spans="1:9">
      <c r="A108" s="185" t="s">
        <v>735</v>
      </c>
      <c r="B108" s="2">
        <v>1023179140</v>
      </c>
      <c r="C108" s="2" t="s">
        <v>595</v>
      </c>
      <c r="D108" s="2" t="s">
        <v>736</v>
      </c>
      <c r="E108" s="2" t="s">
        <v>597</v>
      </c>
      <c r="F108" s="102">
        <v>11704</v>
      </c>
      <c r="G108" s="2">
        <v>19</v>
      </c>
      <c r="H108" s="2">
        <v>3</v>
      </c>
      <c r="I108" s="5">
        <v>438.4</v>
      </c>
    </row>
    <row r="109" spans="1:9">
      <c r="A109" s="185" t="s">
        <v>737</v>
      </c>
      <c r="B109" s="2">
        <v>1992856041</v>
      </c>
      <c r="C109" s="2" t="s">
        <v>613</v>
      </c>
      <c r="D109" s="2" t="s">
        <v>647</v>
      </c>
      <c r="E109" s="2" t="s">
        <v>597</v>
      </c>
      <c r="F109" s="102">
        <v>11758</v>
      </c>
      <c r="G109" s="2">
        <v>5</v>
      </c>
      <c r="H109" s="2">
        <v>1</v>
      </c>
      <c r="I109" s="5">
        <v>438</v>
      </c>
    </row>
    <row r="110" spans="1:9">
      <c r="A110" s="185" t="s">
        <v>619</v>
      </c>
      <c r="B110" s="2">
        <v>1548302193</v>
      </c>
      <c r="C110" s="2" t="s">
        <v>595</v>
      </c>
      <c r="D110" s="2" t="s">
        <v>601</v>
      </c>
      <c r="E110" s="2" t="s">
        <v>597</v>
      </c>
      <c r="F110" s="102">
        <v>11580</v>
      </c>
      <c r="G110" s="2">
        <v>11</v>
      </c>
      <c r="H110" s="2">
        <v>3</v>
      </c>
      <c r="I110" s="5">
        <v>425.69</v>
      </c>
    </row>
    <row r="111" spans="1:9">
      <c r="A111" s="185" t="s">
        <v>738</v>
      </c>
      <c r="B111" s="2">
        <v>1023224334</v>
      </c>
      <c r="C111" s="2" t="s">
        <v>595</v>
      </c>
      <c r="D111" s="2" t="s">
        <v>615</v>
      </c>
      <c r="E111" s="2" t="s">
        <v>597</v>
      </c>
      <c r="F111" s="102">
        <v>11757</v>
      </c>
      <c r="G111" s="2">
        <v>2</v>
      </c>
      <c r="H111" s="2">
        <v>1</v>
      </c>
      <c r="I111" s="5">
        <v>425</v>
      </c>
    </row>
    <row r="112" spans="1:9">
      <c r="A112" s="185" t="s">
        <v>739</v>
      </c>
      <c r="B112" s="2">
        <v>1902120868</v>
      </c>
      <c r="C112" s="2" t="s">
        <v>595</v>
      </c>
      <c r="D112" s="2" t="s">
        <v>641</v>
      </c>
      <c r="E112" s="2" t="s">
        <v>597</v>
      </c>
      <c r="F112" s="102">
        <v>11725</v>
      </c>
      <c r="G112" s="2">
        <v>2</v>
      </c>
      <c r="H112" s="2">
        <v>1</v>
      </c>
      <c r="I112" s="5">
        <v>425</v>
      </c>
    </row>
    <row r="113" spans="1:9">
      <c r="A113" s="185" t="s">
        <v>740</v>
      </c>
      <c r="B113" s="2">
        <v>1184081960</v>
      </c>
      <c r="C113" s="2" t="s">
        <v>617</v>
      </c>
      <c r="D113" s="2" t="s">
        <v>634</v>
      </c>
      <c r="E113" s="2" t="s">
        <v>597</v>
      </c>
      <c r="F113" s="102">
        <v>11040</v>
      </c>
      <c r="G113" s="2">
        <v>4</v>
      </c>
      <c r="H113" s="2">
        <v>1</v>
      </c>
      <c r="I113" s="5">
        <v>420</v>
      </c>
    </row>
    <row r="114" spans="1:9">
      <c r="A114" s="185" t="s">
        <v>741</v>
      </c>
      <c r="B114" s="2">
        <v>1316036577</v>
      </c>
      <c r="C114" s="2" t="s">
        <v>595</v>
      </c>
      <c r="D114" s="2" t="s">
        <v>691</v>
      </c>
      <c r="E114" s="2" t="s">
        <v>597</v>
      </c>
      <c r="F114" s="102">
        <v>11735</v>
      </c>
      <c r="G114" s="2">
        <v>13</v>
      </c>
      <c r="H114" s="2">
        <v>4</v>
      </c>
      <c r="I114" s="5">
        <v>411.5</v>
      </c>
    </row>
    <row r="115" spans="1:9">
      <c r="A115" s="185" t="s">
        <v>742</v>
      </c>
      <c r="B115" s="2">
        <v>1801926860</v>
      </c>
      <c r="C115" s="2" t="s">
        <v>595</v>
      </c>
      <c r="D115" s="2" t="s">
        <v>647</v>
      </c>
      <c r="E115" s="2" t="s">
        <v>597</v>
      </c>
      <c r="F115" s="102">
        <v>11758</v>
      </c>
      <c r="G115" s="2">
        <v>13</v>
      </c>
      <c r="H115" s="2">
        <v>6</v>
      </c>
      <c r="I115" s="5">
        <v>410.5</v>
      </c>
    </row>
    <row r="116" spans="1:9">
      <c r="A116" s="185" t="s">
        <v>743</v>
      </c>
      <c r="B116" s="2">
        <v>1639338742</v>
      </c>
      <c r="C116" s="2" t="s">
        <v>685</v>
      </c>
      <c r="D116" s="2" t="s">
        <v>744</v>
      </c>
      <c r="E116" s="2" t="s">
        <v>597</v>
      </c>
      <c r="F116" s="102">
        <v>11779</v>
      </c>
      <c r="G116" s="2">
        <v>15</v>
      </c>
      <c r="H116" s="2">
        <v>4</v>
      </c>
      <c r="I116" s="5">
        <v>392.5</v>
      </c>
    </row>
    <row r="117" spans="1:9">
      <c r="A117" s="185" t="s">
        <v>745</v>
      </c>
      <c r="B117" s="2">
        <v>1477564300</v>
      </c>
      <c r="C117" s="2" t="s">
        <v>595</v>
      </c>
      <c r="D117" s="2" t="s">
        <v>618</v>
      </c>
      <c r="E117" s="2" t="s">
        <v>597</v>
      </c>
      <c r="F117" s="102">
        <v>11570</v>
      </c>
      <c r="G117" s="2">
        <v>8</v>
      </c>
      <c r="H117" s="2">
        <v>4</v>
      </c>
      <c r="I117" s="5">
        <v>391.25</v>
      </c>
    </row>
    <row r="118" spans="1:9">
      <c r="A118" s="185" t="s">
        <v>746</v>
      </c>
      <c r="B118" s="2">
        <v>1013025378</v>
      </c>
      <c r="C118" s="2" t="s">
        <v>595</v>
      </c>
      <c r="D118" s="2" t="s">
        <v>736</v>
      </c>
      <c r="E118" s="2" t="s">
        <v>597</v>
      </c>
      <c r="F118" s="102">
        <v>11704</v>
      </c>
      <c r="G118" s="2">
        <v>8</v>
      </c>
      <c r="H118" s="2">
        <v>2</v>
      </c>
      <c r="I118" s="5">
        <v>390</v>
      </c>
    </row>
    <row r="119" spans="1:9">
      <c r="A119" s="185" t="s">
        <v>747</v>
      </c>
      <c r="B119" s="2">
        <v>1770503450</v>
      </c>
      <c r="C119" s="2" t="s">
        <v>595</v>
      </c>
      <c r="D119" s="2" t="s">
        <v>618</v>
      </c>
      <c r="E119" s="2" t="s">
        <v>597</v>
      </c>
      <c r="F119" s="102">
        <v>11570</v>
      </c>
      <c r="G119" s="2">
        <v>9</v>
      </c>
      <c r="H119" s="2">
        <v>3</v>
      </c>
      <c r="I119" s="5">
        <v>382</v>
      </c>
    </row>
    <row r="120" spans="1:9">
      <c r="A120" s="185" t="s">
        <v>748</v>
      </c>
      <c r="B120" s="2">
        <v>1851901896</v>
      </c>
      <c r="C120" s="2" t="s">
        <v>734</v>
      </c>
      <c r="D120" s="2" t="s">
        <v>641</v>
      </c>
      <c r="E120" s="2" t="s">
        <v>597</v>
      </c>
      <c r="F120" s="102">
        <v>11725</v>
      </c>
      <c r="G120" s="2">
        <v>5</v>
      </c>
      <c r="H120" s="2">
        <v>3</v>
      </c>
      <c r="I120" s="5">
        <v>382</v>
      </c>
    </row>
    <row r="121" spans="1:9">
      <c r="A121" s="185" t="s">
        <v>749</v>
      </c>
      <c r="B121" s="2">
        <v>1275664989</v>
      </c>
      <c r="C121" s="2" t="s">
        <v>595</v>
      </c>
      <c r="D121" s="2" t="s">
        <v>693</v>
      </c>
      <c r="E121" s="2" t="s">
        <v>597</v>
      </c>
      <c r="F121" s="102">
        <v>11801</v>
      </c>
      <c r="G121" s="2">
        <v>8</v>
      </c>
      <c r="H121" s="2">
        <v>3</v>
      </c>
      <c r="I121" s="5">
        <v>376.5</v>
      </c>
    </row>
    <row r="122" spans="1:9">
      <c r="A122" s="185" t="s">
        <v>750</v>
      </c>
      <c r="B122" s="2">
        <v>1386776409</v>
      </c>
      <c r="C122" s="2" t="s">
        <v>595</v>
      </c>
      <c r="D122" s="2" t="s">
        <v>603</v>
      </c>
      <c r="E122" s="2" t="s">
        <v>597</v>
      </c>
      <c r="F122" s="102">
        <v>11530</v>
      </c>
      <c r="G122" s="2">
        <v>15</v>
      </c>
      <c r="H122" s="2">
        <v>5</v>
      </c>
      <c r="I122" s="5">
        <v>366</v>
      </c>
    </row>
    <row r="123" spans="1:9">
      <c r="A123" s="185" t="s">
        <v>751</v>
      </c>
      <c r="B123" s="2">
        <v>1538172853</v>
      </c>
      <c r="C123" s="2" t="s">
        <v>595</v>
      </c>
      <c r="D123" s="2" t="s">
        <v>752</v>
      </c>
      <c r="E123" s="2" t="s">
        <v>597</v>
      </c>
      <c r="F123" s="102">
        <v>11702</v>
      </c>
      <c r="G123" s="2">
        <v>5</v>
      </c>
      <c r="H123" s="2">
        <v>2</v>
      </c>
      <c r="I123" s="5">
        <v>365</v>
      </c>
    </row>
    <row r="124" spans="1:9">
      <c r="A124" s="185" t="s">
        <v>753</v>
      </c>
      <c r="B124" s="2">
        <v>1609055938</v>
      </c>
      <c r="C124" s="2" t="s">
        <v>685</v>
      </c>
      <c r="D124" s="2" t="s">
        <v>671</v>
      </c>
      <c r="E124" s="2" t="s">
        <v>597</v>
      </c>
      <c r="F124" s="102">
        <v>11790</v>
      </c>
      <c r="G124" s="2">
        <v>9</v>
      </c>
      <c r="H124" s="2">
        <v>1</v>
      </c>
      <c r="I124" s="5">
        <v>360</v>
      </c>
    </row>
    <row r="125" spans="1:9">
      <c r="A125" s="185" t="s">
        <v>754</v>
      </c>
      <c r="B125" s="2">
        <v>1952594731</v>
      </c>
      <c r="C125" s="2" t="s">
        <v>595</v>
      </c>
      <c r="D125" s="2" t="s">
        <v>607</v>
      </c>
      <c r="E125" s="2" t="s">
        <v>597</v>
      </c>
      <c r="F125" s="102">
        <v>11566</v>
      </c>
      <c r="G125" s="2">
        <v>5</v>
      </c>
      <c r="H125" s="2">
        <v>2</v>
      </c>
      <c r="I125" s="5">
        <v>360</v>
      </c>
    </row>
    <row r="126" spans="1:9">
      <c r="A126" s="185" t="s">
        <v>755</v>
      </c>
      <c r="B126" s="2">
        <v>1174547921</v>
      </c>
      <c r="C126" s="2" t="s">
        <v>613</v>
      </c>
      <c r="D126" s="2" t="s">
        <v>756</v>
      </c>
      <c r="E126" s="2" t="s">
        <v>597</v>
      </c>
      <c r="F126" s="102">
        <v>11788</v>
      </c>
      <c r="G126" s="2">
        <v>1</v>
      </c>
      <c r="H126" s="2">
        <v>1</v>
      </c>
      <c r="I126" s="5">
        <v>350</v>
      </c>
    </row>
    <row r="127" spans="1:9">
      <c r="A127" s="185" t="s">
        <v>757</v>
      </c>
      <c r="B127" s="2">
        <v>1467807123</v>
      </c>
      <c r="C127" s="2" t="s">
        <v>687</v>
      </c>
      <c r="D127" s="2" t="s">
        <v>603</v>
      </c>
      <c r="E127" s="2" t="s">
        <v>597</v>
      </c>
      <c r="F127" s="102">
        <v>11530</v>
      </c>
      <c r="G127" s="2">
        <v>14</v>
      </c>
      <c r="H127" s="2">
        <v>3</v>
      </c>
      <c r="I127" s="5">
        <v>323.75</v>
      </c>
    </row>
    <row r="128" spans="1:9">
      <c r="A128" s="185" t="s">
        <v>640</v>
      </c>
      <c r="B128" s="2">
        <v>1639599020</v>
      </c>
      <c r="C128" s="2" t="s">
        <v>595</v>
      </c>
      <c r="D128" s="2" t="s">
        <v>641</v>
      </c>
      <c r="E128" s="2" t="s">
        <v>597</v>
      </c>
      <c r="F128" s="102">
        <v>11725</v>
      </c>
      <c r="G128" s="2">
        <v>7</v>
      </c>
      <c r="H128" s="2">
        <v>1</v>
      </c>
      <c r="I128" s="5">
        <v>323</v>
      </c>
    </row>
    <row r="129" spans="1:9">
      <c r="A129" s="185" t="s">
        <v>738</v>
      </c>
      <c r="B129" s="2">
        <v>1518143742</v>
      </c>
      <c r="C129" s="2" t="s">
        <v>595</v>
      </c>
      <c r="D129" s="2" t="s">
        <v>615</v>
      </c>
      <c r="E129" s="2" t="s">
        <v>597</v>
      </c>
      <c r="F129" s="102">
        <v>11757</v>
      </c>
      <c r="G129" s="2">
        <v>7</v>
      </c>
      <c r="H129" s="2">
        <v>2</v>
      </c>
      <c r="I129" s="5">
        <v>318</v>
      </c>
    </row>
    <row r="130" spans="1:9">
      <c r="A130" s="185" t="s">
        <v>758</v>
      </c>
      <c r="B130" s="2">
        <v>1669511622</v>
      </c>
      <c r="C130" s="2" t="s">
        <v>595</v>
      </c>
      <c r="D130" s="2" t="s">
        <v>609</v>
      </c>
      <c r="E130" s="2" t="s">
        <v>597</v>
      </c>
      <c r="F130" s="102">
        <v>11756</v>
      </c>
      <c r="G130" s="2">
        <v>6</v>
      </c>
      <c r="H130" s="2">
        <v>2</v>
      </c>
      <c r="I130" s="5">
        <v>315</v>
      </c>
    </row>
    <row r="131" spans="1:9">
      <c r="A131" s="185" t="s">
        <v>759</v>
      </c>
      <c r="B131" s="2">
        <v>1376078998</v>
      </c>
      <c r="C131" s="2" t="s">
        <v>595</v>
      </c>
      <c r="D131" s="2" t="s">
        <v>603</v>
      </c>
      <c r="E131" s="2" t="s">
        <v>597</v>
      </c>
      <c r="F131" s="102">
        <v>11530</v>
      </c>
      <c r="G131" s="2">
        <v>9</v>
      </c>
      <c r="H131" s="2">
        <v>3</v>
      </c>
      <c r="I131" s="5">
        <v>311</v>
      </c>
    </row>
    <row r="132" spans="1:9">
      <c r="A132" s="185" t="s">
        <v>760</v>
      </c>
      <c r="B132" s="2">
        <v>1720235435</v>
      </c>
      <c r="C132" s="2" t="s">
        <v>595</v>
      </c>
      <c r="D132" s="2" t="s">
        <v>631</v>
      </c>
      <c r="E132" s="2" t="s">
        <v>597</v>
      </c>
      <c r="F132" s="102">
        <v>11542</v>
      </c>
      <c r="G132" s="2">
        <v>7</v>
      </c>
      <c r="H132" s="2">
        <v>2</v>
      </c>
      <c r="I132" s="5">
        <v>297.25</v>
      </c>
    </row>
    <row r="133" spans="1:9">
      <c r="A133" s="185" t="s">
        <v>761</v>
      </c>
      <c r="C133" s="2" t="s">
        <v>595</v>
      </c>
      <c r="D133" s="2" t="s">
        <v>736</v>
      </c>
      <c r="E133" s="2" t="s">
        <v>597</v>
      </c>
      <c r="F133" s="102">
        <v>11704</v>
      </c>
      <c r="G133" s="2">
        <v>7</v>
      </c>
      <c r="H133" s="2">
        <v>3</v>
      </c>
      <c r="I133" s="5">
        <v>296</v>
      </c>
    </row>
    <row r="134" spans="1:9">
      <c r="A134" s="185" t="s">
        <v>762</v>
      </c>
      <c r="B134" s="2">
        <v>1275764177</v>
      </c>
      <c r="C134" s="2" t="s">
        <v>595</v>
      </c>
      <c r="D134" s="2" t="s">
        <v>763</v>
      </c>
      <c r="E134" s="2" t="s">
        <v>597</v>
      </c>
      <c r="F134" s="102">
        <v>11364</v>
      </c>
      <c r="G134" s="2">
        <v>6</v>
      </c>
      <c r="H134" s="2">
        <v>1</v>
      </c>
      <c r="I134" s="5">
        <v>290</v>
      </c>
    </row>
    <row r="135" spans="1:9">
      <c r="A135" s="185" t="s">
        <v>702</v>
      </c>
      <c r="B135" s="2">
        <v>1548340847</v>
      </c>
      <c r="C135" s="2" t="s">
        <v>595</v>
      </c>
      <c r="D135" s="2" t="s">
        <v>603</v>
      </c>
      <c r="E135" s="2" t="s">
        <v>597</v>
      </c>
      <c r="F135" s="102">
        <v>11530</v>
      </c>
      <c r="G135" s="2">
        <v>9</v>
      </c>
      <c r="H135" s="2">
        <v>3</v>
      </c>
      <c r="I135" s="5">
        <v>284.25</v>
      </c>
    </row>
    <row r="136" spans="1:9">
      <c r="A136" s="185" t="s">
        <v>764</v>
      </c>
      <c r="B136" s="2">
        <v>1528491859</v>
      </c>
      <c r="C136" s="2" t="s">
        <v>595</v>
      </c>
      <c r="D136" s="2" t="s">
        <v>609</v>
      </c>
      <c r="E136" s="2" t="s">
        <v>597</v>
      </c>
      <c r="F136" s="102">
        <v>11756</v>
      </c>
      <c r="G136" s="2">
        <v>7</v>
      </c>
      <c r="H136" s="2">
        <v>4</v>
      </c>
      <c r="I136" s="5">
        <v>279.5</v>
      </c>
    </row>
    <row r="137" spans="1:9">
      <c r="A137" s="185" t="s">
        <v>765</v>
      </c>
      <c r="B137" s="2">
        <v>1356514681</v>
      </c>
      <c r="C137" s="2" t="s">
        <v>595</v>
      </c>
      <c r="D137" s="2" t="s">
        <v>599</v>
      </c>
      <c r="E137" s="2" t="s">
        <v>597</v>
      </c>
      <c r="F137" s="102">
        <v>11501</v>
      </c>
      <c r="G137" s="2">
        <v>9</v>
      </c>
      <c r="H137" s="2">
        <v>3</v>
      </c>
      <c r="I137" s="5">
        <v>272</v>
      </c>
    </row>
    <row r="138" spans="1:9">
      <c r="A138" s="185" t="s">
        <v>766</v>
      </c>
      <c r="B138" s="2">
        <v>1942540281</v>
      </c>
      <c r="C138" s="2" t="s">
        <v>617</v>
      </c>
      <c r="D138" s="2" t="s">
        <v>671</v>
      </c>
      <c r="E138" s="2" t="s">
        <v>597</v>
      </c>
      <c r="F138" s="102">
        <v>11790</v>
      </c>
      <c r="G138" s="2">
        <v>4</v>
      </c>
      <c r="H138" s="2">
        <v>2</v>
      </c>
      <c r="I138" s="5">
        <v>272</v>
      </c>
    </row>
    <row r="139" spans="1:9">
      <c r="A139" s="185" t="s">
        <v>767</v>
      </c>
      <c r="B139" s="2">
        <v>-1</v>
      </c>
      <c r="C139" s="2" t="s">
        <v>595</v>
      </c>
      <c r="D139" s="2" t="s">
        <v>768</v>
      </c>
      <c r="E139" s="2" t="s">
        <v>769</v>
      </c>
      <c r="F139" s="102">
        <v>29607</v>
      </c>
      <c r="G139" s="2">
        <v>4</v>
      </c>
      <c r="H139" s="2">
        <v>2</v>
      </c>
      <c r="I139" s="5">
        <v>270</v>
      </c>
    </row>
    <row r="140" spans="1:9">
      <c r="A140" s="185" t="s">
        <v>770</v>
      </c>
      <c r="B140" s="2">
        <v>1972820751</v>
      </c>
      <c r="C140" s="2" t="s">
        <v>595</v>
      </c>
      <c r="D140" s="2" t="s">
        <v>771</v>
      </c>
      <c r="E140" s="2" t="s">
        <v>597</v>
      </c>
      <c r="F140" s="102">
        <v>11795</v>
      </c>
      <c r="G140" s="2">
        <v>8</v>
      </c>
      <c r="H140" s="2">
        <v>3</v>
      </c>
      <c r="I140" s="5">
        <v>261</v>
      </c>
    </row>
    <row r="141" spans="1:9">
      <c r="A141" s="185" t="s">
        <v>772</v>
      </c>
      <c r="B141" s="2">
        <v>1447662317</v>
      </c>
      <c r="C141" s="2" t="s">
        <v>595</v>
      </c>
      <c r="D141" s="2" t="s">
        <v>603</v>
      </c>
      <c r="E141" s="2" t="s">
        <v>597</v>
      </c>
      <c r="F141" s="102">
        <v>11530</v>
      </c>
      <c r="G141" s="2">
        <v>4</v>
      </c>
      <c r="H141" s="2">
        <v>2</v>
      </c>
      <c r="I141" s="5">
        <v>260</v>
      </c>
    </row>
    <row r="142" spans="1:9">
      <c r="A142" s="185" t="s">
        <v>773</v>
      </c>
      <c r="B142" s="2">
        <v>1942230875</v>
      </c>
      <c r="C142" s="2" t="s">
        <v>595</v>
      </c>
      <c r="D142" s="2" t="s">
        <v>771</v>
      </c>
      <c r="E142" s="2" t="s">
        <v>597</v>
      </c>
      <c r="F142" s="102">
        <v>11795</v>
      </c>
      <c r="G142" s="2">
        <v>7</v>
      </c>
      <c r="H142" s="2">
        <v>3</v>
      </c>
      <c r="I142" s="5">
        <v>258.13</v>
      </c>
    </row>
    <row r="143" spans="1:9">
      <c r="A143" s="185" t="s">
        <v>774</v>
      </c>
      <c r="C143" s="2" t="s">
        <v>595</v>
      </c>
      <c r="D143" s="2" t="s">
        <v>715</v>
      </c>
      <c r="E143" s="2" t="s">
        <v>597</v>
      </c>
      <c r="F143" s="102">
        <v>11803</v>
      </c>
      <c r="G143" s="2">
        <v>7</v>
      </c>
      <c r="H143" s="2">
        <v>2</v>
      </c>
      <c r="I143" s="5">
        <v>257.25</v>
      </c>
    </row>
    <row r="144" spans="1:9">
      <c r="A144" s="185" t="s">
        <v>598</v>
      </c>
      <c r="B144" s="2">
        <v>1548653363</v>
      </c>
      <c r="C144" s="2" t="s">
        <v>595</v>
      </c>
      <c r="D144" s="2" t="s">
        <v>599</v>
      </c>
      <c r="E144" s="2" t="s">
        <v>597</v>
      </c>
      <c r="F144" s="102">
        <v>11501</v>
      </c>
      <c r="G144" s="2">
        <v>10</v>
      </c>
      <c r="H144" s="2">
        <v>2</v>
      </c>
      <c r="I144" s="5">
        <v>252</v>
      </c>
    </row>
    <row r="145" spans="1:9">
      <c r="A145" s="185" t="s">
        <v>775</v>
      </c>
      <c r="B145" s="2">
        <v>1053523449</v>
      </c>
      <c r="C145" s="2" t="s">
        <v>613</v>
      </c>
      <c r="D145" s="2" t="s">
        <v>776</v>
      </c>
      <c r="E145" s="2" t="s">
        <v>597</v>
      </c>
      <c r="F145" s="102">
        <v>11787</v>
      </c>
      <c r="G145" s="2">
        <v>6</v>
      </c>
      <c r="H145" s="2">
        <v>1</v>
      </c>
      <c r="I145" s="5">
        <v>242</v>
      </c>
    </row>
    <row r="146" spans="1:9">
      <c r="A146" s="185" t="s">
        <v>656</v>
      </c>
      <c r="B146" s="2">
        <v>1578122008</v>
      </c>
      <c r="C146" s="2" t="s">
        <v>595</v>
      </c>
      <c r="D146" s="2" t="s">
        <v>657</v>
      </c>
      <c r="E146" s="2" t="s">
        <v>597</v>
      </c>
      <c r="F146" s="102">
        <v>11010</v>
      </c>
      <c r="G146" s="2">
        <v>9</v>
      </c>
      <c r="H146" s="2">
        <v>3</v>
      </c>
      <c r="I146" s="5">
        <v>237.25</v>
      </c>
    </row>
    <row r="147" spans="1:9">
      <c r="A147" s="185" t="s">
        <v>619</v>
      </c>
      <c r="B147" s="2">
        <v>1447249297</v>
      </c>
      <c r="C147" s="2" t="s">
        <v>613</v>
      </c>
      <c r="D147" s="2" t="s">
        <v>777</v>
      </c>
      <c r="E147" s="2" t="s">
        <v>597</v>
      </c>
      <c r="F147" s="102">
        <v>11426</v>
      </c>
      <c r="G147" s="2">
        <v>4</v>
      </c>
      <c r="H147" s="2">
        <v>1</v>
      </c>
      <c r="I147" s="5">
        <v>236.5</v>
      </c>
    </row>
    <row r="148" spans="1:9">
      <c r="A148" s="185" t="s">
        <v>778</v>
      </c>
      <c r="B148" s="2">
        <v>1316179922</v>
      </c>
      <c r="C148" s="2" t="s">
        <v>595</v>
      </c>
      <c r="D148" s="2" t="s">
        <v>631</v>
      </c>
      <c r="E148" s="2" t="s">
        <v>597</v>
      </c>
      <c r="F148" s="102">
        <v>11542</v>
      </c>
      <c r="G148" s="2">
        <v>6</v>
      </c>
      <c r="H148" s="2">
        <v>1</v>
      </c>
      <c r="I148" s="5">
        <v>235</v>
      </c>
    </row>
    <row r="149" spans="1:9">
      <c r="A149" s="185" t="s">
        <v>779</v>
      </c>
      <c r="B149" s="2">
        <v>1619182797</v>
      </c>
      <c r="C149" s="2" t="s">
        <v>595</v>
      </c>
      <c r="D149" s="2" t="s">
        <v>780</v>
      </c>
      <c r="E149" s="2" t="s">
        <v>597</v>
      </c>
      <c r="F149" s="102">
        <v>10016</v>
      </c>
      <c r="G149" s="2">
        <v>3</v>
      </c>
      <c r="H149" s="2">
        <v>1</v>
      </c>
      <c r="I149" s="5">
        <v>235</v>
      </c>
    </row>
    <row r="150" spans="1:9">
      <c r="A150" s="185" t="s">
        <v>726</v>
      </c>
      <c r="B150" s="2">
        <v>1447393822</v>
      </c>
      <c r="C150" s="2" t="s">
        <v>595</v>
      </c>
      <c r="D150" s="2" t="s">
        <v>727</v>
      </c>
      <c r="E150" s="2" t="s">
        <v>597</v>
      </c>
      <c r="F150" s="102">
        <v>11576</v>
      </c>
      <c r="G150" s="2">
        <v>3</v>
      </c>
      <c r="H150" s="2">
        <v>1</v>
      </c>
      <c r="I150" s="5">
        <v>230</v>
      </c>
    </row>
    <row r="151" spans="1:9">
      <c r="A151" s="185" t="s">
        <v>762</v>
      </c>
      <c r="B151" s="2">
        <v>1912102898</v>
      </c>
      <c r="C151" s="2" t="s">
        <v>595</v>
      </c>
      <c r="D151" s="2" t="s">
        <v>763</v>
      </c>
      <c r="E151" s="2" t="s">
        <v>597</v>
      </c>
      <c r="F151" s="102">
        <v>11364</v>
      </c>
      <c r="G151" s="2">
        <v>4</v>
      </c>
      <c r="H151" s="2">
        <v>1</v>
      </c>
      <c r="I151" s="5">
        <v>230</v>
      </c>
    </row>
    <row r="152" spans="1:9">
      <c r="A152" s="185" t="s">
        <v>781</v>
      </c>
      <c r="C152" s="2" t="s">
        <v>595</v>
      </c>
      <c r="D152" s="2" t="s">
        <v>782</v>
      </c>
      <c r="E152" s="2" t="s">
        <v>597</v>
      </c>
      <c r="F152" s="102">
        <v>11510</v>
      </c>
      <c r="G152" s="2">
        <v>5</v>
      </c>
      <c r="H152" s="2">
        <v>1</v>
      </c>
      <c r="I152" s="5">
        <v>223</v>
      </c>
    </row>
    <row r="153" spans="1:9">
      <c r="A153" s="185" t="s">
        <v>783</v>
      </c>
      <c r="B153" s="2">
        <v>1326171430</v>
      </c>
      <c r="C153" s="2" t="s">
        <v>595</v>
      </c>
      <c r="D153" s="2" t="s">
        <v>634</v>
      </c>
      <c r="E153" s="2" t="s">
        <v>597</v>
      </c>
      <c r="F153" s="102">
        <v>11040</v>
      </c>
      <c r="G153" s="2">
        <v>9</v>
      </c>
      <c r="H153" s="2">
        <v>5</v>
      </c>
      <c r="I153" s="5">
        <v>221.39999999999995</v>
      </c>
    </row>
    <row r="154" spans="1:9">
      <c r="A154" s="185" t="s">
        <v>711</v>
      </c>
      <c r="B154" s="2">
        <v>1720237274</v>
      </c>
      <c r="C154" s="2" t="s">
        <v>595</v>
      </c>
      <c r="D154" s="2" t="s">
        <v>712</v>
      </c>
      <c r="E154" s="2" t="s">
        <v>713</v>
      </c>
      <c r="F154" s="102">
        <v>77087</v>
      </c>
      <c r="G154" s="2">
        <v>7</v>
      </c>
      <c r="H154" s="2">
        <v>1</v>
      </c>
      <c r="I154" s="5">
        <v>217</v>
      </c>
    </row>
    <row r="155" spans="1:9">
      <c r="A155" s="185" t="s">
        <v>784</v>
      </c>
      <c r="C155" s="2" t="s">
        <v>595</v>
      </c>
      <c r="D155" s="2" t="s">
        <v>785</v>
      </c>
      <c r="E155" s="2" t="s">
        <v>597</v>
      </c>
      <c r="F155" s="102">
        <v>11792</v>
      </c>
      <c r="G155" s="2">
        <v>5</v>
      </c>
      <c r="H155" s="2">
        <v>3</v>
      </c>
      <c r="I155" s="5">
        <v>215</v>
      </c>
    </row>
    <row r="156" spans="1:9">
      <c r="A156" s="185" t="s">
        <v>786</v>
      </c>
      <c r="B156" s="2">
        <v>1578524518</v>
      </c>
      <c r="C156" s="2" t="s">
        <v>595</v>
      </c>
      <c r="D156" s="2" t="s">
        <v>657</v>
      </c>
      <c r="E156" s="2" t="s">
        <v>597</v>
      </c>
      <c r="F156" s="102">
        <v>11010</v>
      </c>
      <c r="G156" s="2">
        <v>8</v>
      </c>
      <c r="H156" s="2">
        <v>2</v>
      </c>
      <c r="I156" s="5">
        <v>214</v>
      </c>
    </row>
    <row r="157" spans="1:9">
      <c r="A157" s="185" t="s">
        <v>787</v>
      </c>
      <c r="B157" s="2">
        <v>1871565721</v>
      </c>
      <c r="C157" s="2" t="s">
        <v>734</v>
      </c>
      <c r="D157" s="2" t="s">
        <v>715</v>
      </c>
      <c r="E157" s="2" t="s">
        <v>597</v>
      </c>
      <c r="F157" s="102">
        <v>11803</v>
      </c>
      <c r="G157" s="2">
        <v>5</v>
      </c>
      <c r="H157" s="2">
        <v>3</v>
      </c>
      <c r="I157" s="5">
        <v>214</v>
      </c>
    </row>
    <row r="158" spans="1:9">
      <c r="A158" s="185" t="s">
        <v>788</v>
      </c>
      <c r="B158" s="2">
        <v>1699062588</v>
      </c>
      <c r="C158" s="2" t="s">
        <v>685</v>
      </c>
      <c r="D158" s="2" t="s">
        <v>789</v>
      </c>
      <c r="E158" s="2" t="s">
        <v>597</v>
      </c>
      <c r="F158" s="102">
        <v>11030</v>
      </c>
      <c r="G158" s="2">
        <v>9</v>
      </c>
      <c r="H158" s="2">
        <v>2</v>
      </c>
      <c r="I158" s="5">
        <v>212.5</v>
      </c>
    </row>
    <row r="159" spans="1:9">
      <c r="A159" s="185" t="s">
        <v>790</v>
      </c>
      <c r="B159" s="2">
        <v>1073601308</v>
      </c>
      <c r="C159" s="2" t="s">
        <v>595</v>
      </c>
      <c r="D159" s="2" t="s">
        <v>791</v>
      </c>
      <c r="E159" s="2" t="s">
        <v>597</v>
      </c>
      <c r="F159" s="102">
        <v>11105</v>
      </c>
      <c r="G159" s="2">
        <v>7</v>
      </c>
      <c r="H159" s="2">
        <v>2</v>
      </c>
      <c r="I159" s="5">
        <v>210</v>
      </c>
    </row>
    <row r="160" spans="1:9">
      <c r="A160" s="185" t="s">
        <v>697</v>
      </c>
      <c r="B160" s="2">
        <v>1124148986</v>
      </c>
      <c r="C160" s="2" t="s">
        <v>595</v>
      </c>
      <c r="D160" s="2" t="s">
        <v>698</v>
      </c>
      <c r="E160" s="2" t="s">
        <v>597</v>
      </c>
      <c r="F160" s="102">
        <v>11706</v>
      </c>
      <c r="G160" s="2">
        <v>10</v>
      </c>
      <c r="H160" s="2">
        <v>2</v>
      </c>
      <c r="I160" s="5">
        <v>210</v>
      </c>
    </row>
    <row r="161" spans="1:9">
      <c r="A161" s="185" t="s">
        <v>792</v>
      </c>
      <c r="B161" s="2">
        <v>1992822233</v>
      </c>
      <c r="C161" s="2" t="s">
        <v>595</v>
      </c>
      <c r="D161" s="2" t="s">
        <v>793</v>
      </c>
      <c r="E161" s="2" t="s">
        <v>597</v>
      </c>
      <c r="F161" s="102">
        <v>11779</v>
      </c>
      <c r="G161" s="2">
        <v>4</v>
      </c>
      <c r="H161" s="2">
        <v>1</v>
      </c>
      <c r="I161" s="5">
        <v>209</v>
      </c>
    </row>
    <row r="162" spans="1:9">
      <c r="A162" s="185" t="s">
        <v>794</v>
      </c>
      <c r="B162" s="2">
        <v>1104005107</v>
      </c>
      <c r="C162" s="2" t="s">
        <v>595</v>
      </c>
      <c r="D162" s="2" t="s">
        <v>647</v>
      </c>
      <c r="E162" s="2" t="s">
        <v>597</v>
      </c>
      <c r="F162" s="102">
        <v>11758</v>
      </c>
      <c r="G162" s="2">
        <v>7</v>
      </c>
      <c r="H162" s="2">
        <v>2</v>
      </c>
      <c r="I162" s="5">
        <v>202</v>
      </c>
    </row>
    <row r="163" spans="1:9">
      <c r="A163" s="185" t="s">
        <v>795</v>
      </c>
      <c r="B163" s="2">
        <v>1376542498</v>
      </c>
      <c r="C163" s="2" t="s">
        <v>595</v>
      </c>
      <c r="D163" s="2" t="s">
        <v>645</v>
      </c>
      <c r="E163" s="2" t="s">
        <v>597</v>
      </c>
      <c r="F163" s="102">
        <v>11563</v>
      </c>
      <c r="G163" s="2">
        <v>7</v>
      </c>
      <c r="H163" s="2">
        <v>2</v>
      </c>
      <c r="I163" s="5">
        <v>202</v>
      </c>
    </row>
    <row r="164" spans="1:9">
      <c r="A164" s="185" t="s">
        <v>796</v>
      </c>
      <c r="B164" s="2">
        <v>1588049068</v>
      </c>
      <c r="C164" s="2" t="s">
        <v>595</v>
      </c>
      <c r="D164" s="2" t="s">
        <v>693</v>
      </c>
      <c r="E164" s="2" t="s">
        <v>597</v>
      </c>
      <c r="F164" s="102">
        <v>11801</v>
      </c>
      <c r="G164" s="2">
        <v>7</v>
      </c>
      <c r="H164" s="2">
        <v>2</v>
      </c>
      <c r="I164" s="5">
        <v>202</v>
      </c>
    </row>
    <row r="165" spans="1:9">
      <c r="A165" s="185" t="s">
        <v>753</v>
      </c>
      <c r="B165" s="2">
        <v>1275765471</v>
      </c>
      <c r="C165" s="2" t="s">
        <v>685</v>
      </c>
      <c r="D165" s="2" t="s">
        <v>671</v>
      </c>
      <c r="E165" s="2" t="s">
        <v>597</v>
      </c>
      <c r="F165" s="102">
        <v>11790</v>
      </c>
      <c r="G165" s="2">
        <v>8</v>
      </c>
      <c r="H165" s="2">
        <v>2</v>
      </c>
      <c r="I165" s="5">
        <v>196.25</v>
      </c>
    </row>
    <row r="166" spans="1:9">
      <c r="A166" s="185" t="s">
        <v>797</v>
      </c>
      <c r="B166" s="2">
        <v>1245288539</v>
      </c>
      <c r="C166" s="2" t="s">
        <v>595</v>
      </c>
      <c r="D166" s="2" t="s">
        <v>647</v>
      </c>
      <c r="E166" s="2" t="s">
        <v>597</v>
      </c>
      <c r="F166" s="102">
        <v>11758</v>
      </c>
      <c r="G166" s="2">
        <v>9</v>
      </c>
      <c r="H166" s="2">
        <v>2</v>
      </c>
      <c r="I166" s="5">
        <v>196</v>
      </c>
    </row>
    <row r="167" spans="1:9">
      <c r="A167" s="185" t="s">
        <v>798</v>
      </c>
      <c r="B167" s="2">
        <v>1861567745</v>
      </c>
      <c r="C167" s="2" t="s">
        <v>595</v>
      </c>
      <c r="D167" s="2" t="s">
        <v>603</v>
      </c>
      <c r="E167" s="2" t="s">
        <v>597</v>
      </c>
      <c r="F167" s="102">
        <v>11530</v>
      </c>
      <c r="G167" s="2">
        <v>5</v>
      </c>
      <c r="H167" s="2">
        <v>2</v>
      </c>
      <c r="I167" s="5">
        <v>196</v>
      </c>
    </row>
    <row r="168" spans="1:9">
      <c r="A168" s="185" t="s">
        <v>716</v>
      </c>
      <c r="B168" s="2">
        <v>1053975037</v>
      </c>
      <c r="C168" s="2" t="s">
        <v>687</v>
      </c>
      <c r="D168" s="2" t="s">
        <v>717</v>
      </c>
      <c r="E168" s="2" t="s">
        <v>597</v>
      </c>
      <c r="F168" s="102">
        <v>11772</v>
      </c>
      <c r="G168" s="2">
        <v>5</v>
      </c>
      <c r="H168" s="2">
        <v>2</v>
      </c>
      <c r="I168" s="5">
        <v>194.75</v>
      </c>
    </row>
    <row r="169" spans="1:9">
      <c r="A169" s="185" t="s">
        <v>799</v>
      </c>
      <c r="B169" s="2">
        <v>1861732109</v>
      </c>
      <c r="C169" s="2" t="s">
        <v>617</v>
      </c>
      <c r="D169" s="2" t="s">
        <v>609</v>
      </c>
      <c r="E169" s="2" t="s">
        <v>597</v>
      </c>
      <c r="F169" s="102">
        <v>11756</v>
      </c>
      <c r="G169" s="2">
        <v>5</v>
      </c>
      <c r="H169" s="2">
        <v>2</v>
      </c>
      <c r="I169" s="5">
        <v>190</v>
      </c>
    </row>
    <row r="170" spans="1:9">
      <c r="A170" s="185" t="s">
        <v>783</v>
      </c>
      <c r="B170" s="2">
        <v>1285785386</v>
      </c>
      <c r="C170" s="2" t="s">
        <v>734</v>
      </c>
      <c r="D170" s="2" t="s">
        <v>634</v>
      </c>
      <c r="E170" s="2" t="s">
        <v>597</v>
      </c>
      <c r="F170" s="102">
        <v>11040</v>
      </c>
      <c r="G170" s="2">
        <v>11</v>
      </c>
      <c r="H170" s="2">
        <v>4</v>
      </c>
      <c r="I170" s="5">
        <v>186.64</v>
      </c>
    </row>
    <row r="171" spans="1:9">
      <c r="A171" s="185" t="s">
        <v>800</v>
      </c>
      <c r="B171" s="2">
        <v>1679675326</v>
      </c>
      <c r="C171" s="2" t="s">
        <v>687</v>
      </c>
      <c r="D171" s="2" t="s">
        <v>603</v>
      </c>
      <c r="E171" s="2" t="s">
        <v>597</v>
      </c>
      <c r="F171" s="102">
        <v>11530</v>
      </c>
      <c r="G171" s="2">
        <v>3</v>
      </c>
      <c r="H171" s="2">
        <v>1</v>
      </c>
      <c r="I171" s="5">
        <v>185</v>
      </c>
    </row>
    <row r="172" spans="1:9">
      <c r="A172" s="185" t="s">
        <v>801</v>
      </c>
      <c r="C172" s="2" t="s">
        <v>687</v>
      </c>
      <c r="D172" s="2" t="s">
        <v>675</v>
      </c>
      <c r="E172" s="2" t="s">
        <v>597</v>
      </c>
      <c r="F172" s="102">
        <v>11596</v>
      </c>
      <c r="G172" s="2">
        <v>3</v>
      </c>
      <c r="H172" s="2">
        <v>1</v>
      </c>
      <c r="I172" s="5">
        <v>185</v>
      </c>
    </row>
    <row r="173" spans="1:9">
      <c r="A173" s="185" t="s">
        <v>802</v>
      </c>
      <c r="B173" s="2">
        <v>1114932696</v>
      </c>
      <c r="C173" s="2" t="s">
        <v>595</v>
      </c>
      <c r="D173" s="2" t="s">
        <v>803</v>
      </c>
      <c r="E173" s="2" t="s">
        <v>597</v>
      </c>
      <c r="F173" s="102">
        <v>11767</v>
      </c>
      <c r="G173" s="2">
        <v>6</v>
      </c>
      <c r="H173" s="2">
        <v>3</v>
      </c>
      <c r="I173" s="5">
        <v>180</v>
      </c>
    </row>
    <row r="174" spans="1:9">
      <c r="A174" s="185" t="s">
        <v>757</v>
      </c>
      <c r="B174" s="2">
        <v>1659362366</v>
      </c>
      <c r="C174" s="2" t="s">
        <v>687</v>
      </c>
      <c r="D174" s="2" t="s">
        <v>603</v>
      </c>
      <c r="E174" s="2" t="s">
        <v>597</v>
      </c>
      <c r="F174" s="102">
        <v>11530</v>
      </c>
      <c r="G174" s="2">
        <v>4</v>
      </c>
      <c r="H174" s="2">
        <v>1</v>
      </c>
      <c r="I174" s="5">
        <v>180</v>
      </c>
    </row>
    <row r="175" spans="1:9">
      <c r="A175" s="185" t="s">
        <v>804</v>
      </c>
      <c r="B175" s="2">
        <v>1598740789</v>
      </c>
      <c r="C175" s="2" t="s">
        <v>595</v>
      </c>
      <c r="D175" s="2" t="s">
        <v>805</v>
      </c>
      <c r="E175" s="2" t="s">
        <v>597</v>
      </c>
      <c r="F175" s="102">
        <v>11357</v>
      </c>
      <c r="G175" s="2">
        <v>5</v>
      </c>
      <c r="H175" s="2">
        <v>2</v>
      </c>
      <c r="I175" s="5">
        <v>179.75</v>
      </c>
    </row>
    <row r="176" spans="1:9">
      <c r="A176" s="185" t="s">
        <v>806</v>
      </c>
      <c r="B176" s="2">
        <v>1497997043</v>
      </c>
      <c r="C176" s="2" t="s">
        <v>595</v>
      </c>
      <c r="D176" s="2" t="s">
        <v>647</v>
      </c>
      <c r="E176" s="2" t="s">
        <v>597</v>
      </c>
      <c r="F176" s="102">
        <v>11758</v>
      </c>
      <c r="G176" s="2">
        <v>3</v>
      </c>
      <c r="H176" s="2">
        <v>1</v>
      </c>
      <c r="I176" s="5">
        <v>176.25</v>
      </c>
    </row>
    <row r="177" spans="1:9">
      <c r="A177" s="185" t="s">
        <v>807</v>
      </c>
      <c r="B177" s="2">
        <v>1730598913</v>
      </c>
      <c r="C177" s="2" t="s">
        <v>595</v>
      </c>
      <c r="D177" s="2" t="s">
        <v>599</v>
      </c>
      <c r="E177" s="2" t="s">
        <v>597</v>
      </c>
      <c r="F177" s="102">
        <v>11501</v>
      </c>
      <c r="G177" s="2">
        <v>4</v>
      </c>
      <c r="H177" s="2">
        <v>1</v>
      </c>
      <c r="I177" s="5">
        <v>175</v>
      </c>
    </row>
    <row r="178" spans="1:9">
      <c r="A178" s="185" t="s">
        <v>808</v>
      </c>
      <c r="B178" s="2">
        <v>1003804782</v>
      </c>
      <c r="C178" s="2" t="s">
        <v>595</v>
      </c>
      <c r="D178" s="2" t="s">
        <v>809</v>
      </c>
      <c r="E178" s="2" t="s">
        <v>597</v>
      </c>
      <c r="F178" s="102">
        <v>11572</v>
      </c>
      <c r="G178" s="2">
        <v>5</v>
      </c>
      <c r="H178" s="2">
        <v>1</v>
      </c>
      <c r="I178" s="5">
        <v>172.5</v>
      </c>
    </row>
    <row r="179" spans="1:9">
      <c r="A179" s="185" t="s">
        <v>810</v>
      </c>
      <c r="B179" s="2">
        <v>1720199581</v>
      </c>
      <c r="C179" s="2" t="s">
        <v>595</v>
      </c>
      <c r="D179" s="2" t="s">
        <v>811</v>
      </c>
      <c r="E179" s="2" t="s">
        <v>597</v>
      </c>
      <c r="F179" s="102">
        <v>11354</v>
      </c>
      <c r="G179" s="2">
        <v>5</v>
      </c>
      <c r="H179" s="2">
        <v>1</v>
      </c>
      <c r="I179" s="5">
        <v>170.5</v>
      </c>
    </row>
    <row r="180" spans="1:9">
      <c r="A180" s="185" t="s">
        <v>812</v>
      </c>
      <c r="B180" s="2">
        <v>1134448038</v>
      </c>
      <c r="C180" s="2" t="s">
        <v>595</v>
      </c>
      <c r="D180" s="2" t="s">
        <v>776</v>
      </c>
      <c r="E180" s="2" t="s">
        <v>597</v>
      </c>
      <c r="F180" s="102">
        <v>11787</v>
      </c>
      <c r="G180" s="2">
        <v>6</v>
      </c>
      <c r="H180" s="2">
        <v>1</v>
      </c>
      <c r="I180" s="5">
        <v>167.5</v>
      </c>
    </row>
    <row r="181" spans="1:9">
      <c r="A181" s="185" t="s">
        <v>813</v>
      </c>
      <c r="B181" s="2">
        <v>1215050067</v>
      </c>
      <c r="C181" s="2" t="s">
        <v>595</v>
      </c>
      <c r="D181" s="2" t="s">
        <v>814</v>
      </c>
      <c r="E181" s="2" t="s">
        <v>597</v>
      </c>
      <c r="F181" s="102">
        <v>11768</v>
      </c>
      <c r="G181" s="2">
        <v>5</v>
      </c>
      <c r="H181" s="2">
        <v>1</v>
      </c>
      <c r="I181" s="5">
        <v>167.25</v>
      </c>
    </row>
    <row r="182" spans="1:9">
      <c r="A182" s="185" t="s">
        <v>815</v>
      </c>
      <c r="B182" s="2">
        <v>1710378393</v>
      </c>
      <c r="C182" s="2" t="s">
        <v>595</v>
      </c>
      <c r="D182" s="2" t="s">
        <v>603</v>
      </c>
      <c r="E182" s="2" t="s">
        <v>597</v>
      </c>
      <c r="F182" s="102">
        <v>11530</v>
      </c>
      <c r="G182" s="2">
        <v>5</v>
      </c>
      <c r="H182" s="2">
        <v>1</v>
      </c>
      <c r="I182" s="5">
        <v>160</v>
      </c>
    </row>
    <row r="183" spans="1:9">
      <c r="A183" s="185" t="s">
        <v>816</v>
      </c>
      <c r="B183" s="2">
        <v>1730217126</v>
      </c>
      <c r="C183" s="2" t="s">
        <v>595</v>
      </c>
      <c r="D183" s="2" t="s">
        <v>817</v>
      </c>
      <c r="E183" s="2" t="s">
        <v>597</v>
      </c>
      <c r="F183" s="102">
        <v>11729</v>
      </c>
      <c r="G183" s="2">
        <v>6</v>
      </c>
      <c r="H183" s="2">
        <v>2</v>
      </c>
      <c r="I183" s="5">
        <v>159.5</v>
      </c>
    </row>
    <row r="184" spans="1:9">
      <c r="A184" s="185" t="s">
        <v>724</v>
      </c>
      <c r="B184" s="2">
        <v>1881911063</v>
      </c>
      <c r="C184" s="2" t="s">
        <v>595</v>
      </c>
      <c r="D184" s="2" t="s">
        <v>725</v>
      </c>
      <c r="E184" s="2" t="s">
        <v>597</v>
      </c>
      <c r="F184" s="102">
        <v>11949</v>
      </c>
      <c r="G184" s="2">
        <v>3</v>
      </c>
      <c r="H184" s="2">
        <v>2</v>
      </c>
      <c r="I184" s="5">
        <v>157</v>
      </c>
    </row>
    <row r="185" spans="1:9">
      <c r="A185" s="185" t="s">
        <v>818</v>
      </c>
      <c r="B185" s="2">
        <v>1952520348</v>
      </c>
      <c r="C185" s="2" t="s">
        <v>630</v>
      </c>
      <c r="D185" s="2" t="s">
        <v>609</v>
      </c>
      <c r="E185" s="2" t="s">
        <v>597</v>
      </c>
      <c r="F185" s="102">
        <v>11756</v>
      </c>
      <c r="G185" s="2">
        <v>4</v>
      </c>
      <c r="H185" s="2">
        <v>1</v>
      </c>
      <c r="I185" s="5">
        <v>154</v>
      </c>
    </row>
    <row r="186" spans="1:9">
      <c r="A186" s="185" t="s">
        <v>819</v>
      </c>
      <c r="B186" s="2">
        <v>1528057080</v>
      </c>
      <c r="C186" s="2" t="s">
        <v>595</v>
      </c>
      <c r="D186" s="2" t="s">
        <v>654</v>
      </c>
      <c r="E186" s="2" t="s">
        <v>597</v>
      </c>
      <c r="F186" s="102">
        <v>11550</v>
      </c>
      <c r="G186" s="2">
        <v>5</v>
      </c>
      <c r="H186" s="2">
        <v>1</v>
      </c>
      <c r="I186" s="5">
        <v>152.25</v>
      </c>
    </row>
    <row r="187" spans="1:9">
      <c r="A187" s="185" t="s">
        <v>820</v>
      </c>
      <c r="B187" s="2">
        <v>1396946026</v>
      </c>
      <c r="C187" s="2" t="s">
        <v>687</v>
      </c>
      <c r="D187" s="2" t="s">
        <v>643</v>
      </c>
      <c r="E187" s="2" t="s">
        <v>597</v>
      </c>
      <c r="F187" s="102">
        <v>11791</v>
      </c>
      <c r="G187" s="2">
        <v>4</v>
      </c>
      <c r="H187" s="2">
        <v>2</v>
      </c>
      <c r="I187" s="5">
        <v>152</v>
      </c>
    </row>
    <row r="188" spans="1:9">
      <c r="A188" s="185" t="s">
        <v>821</v>
      </c>
      <c r="C188" s="2" t="s">
        <v>617</v>
      </c>
      <c r="D188" s="2" t="s">
        <v>822</v>
      </c>
      <c r="E188" s="2" t="s">
        <v>597</v>
      </c>
      <c r="F188" s="102">
        <v>11590</v>
      </c>
      <c r="G188" s="2">
        <v>3</v>
      </c>
      <c r="H188" s="2">
        <v>1</v>
      </c>
      <c r="I188" s="5">
        <v>152</v>
      </c>
    </row>
    <row r="189" spans="1:9">
      <c r="A189" s="185" t="s">
        <v>724</v>
      </c>
      <c r="B189" s="2">
        <v>1538576913</v>
      </c>
      <c r="C189" s="2" t="s">
        <v>595</v>
      </c>
      <c r="D189" s="2" t="s">
        <v>725</v>
      </c>
      <c r="E189" s="2" t="s">
        <v>597</v>
      </c>
      <c r="F189" s="102">
        <v>11949</v>
      </c>
      <c r="G189" s="2">
        <v>7</v>
      </c>
      <c r="H189" s="2">
        <v>1</v>
      </c>
      <c r="I189" s="5">
        <v>151</v>
      </c>
    </row>
    <row r="190" spans="1:9">
      <c r="A190" s="185" t="s">
        <v>823</v>
      </c>
      <c r="B190" s="2">
        <v>1326296633</v>
      </c>
      <c r="C190" s="2" t="s">
        <v>687</v>
      </c>
      <c r="D190" s="2" t="s">
        <v>824</v>
      </c>
      <c r="E190" s="2" t="s">
        <v>597</v>
      </c>
      <c r="F190" s="102">
        <v>11762</v>
      </c>
      <c r="G190" s="2">
        <v>2</v>
      </c>
      <c r="H190" s="2">
        <v>1</v>
      </c>
      <c r="I190" s="5">
        <v>150</v>
      </c>
    </row>
    <row r="191" spans="1:9">
      <c r="A191" s="185" t="s">
        <v>825</v>
      </c>
      <c r="B191" s="2">
        <v>1982781092</v>
      </c>
      <c r="C191" s="2" t="s">
        <v>687</v>
      </c>
      <c r="D191" s="2" t="s">
        <v>647</v>
      </c>
      <c r="E191" s="2" t="s">
        <v>597</v>
      </c>
      <c r="F191" s="102">
        <v>11758</v>
      </c>
      <c r="G191" s="2">
        <v>3</v>
      </c>
      <c r="H191" s="2">
        <v>1</v>
      </c>
      <c r="I191" s="5">
        <v>144</v>
      </c>
    </row>
    <row r="192" spans="1:9">
      <c r="A192" s="185" t="s">
        <v>826</v>
      </c>
      <c r="B192" s="2">
        <v>1609006857</v>
      </c>
      <c r="C192" s="2" t="s">
        <v>595</v>
      </c>
      <c r="D192" s="2" t="s">
        <v>822</v>
      </c>
      <c r="E192" s="2" t="s">
        <v>597</v>
      </c>
      <c r="F192" s="102">
        <v>11590</v>
      </c>
      <c r="G192" s="2">
        <v>5</v>
      </c>
      <c r="H192" s="2">
        <v>2</v>
      </c>
      <c r="I192" s="5">
        <v>143.25</v>
      </c>
    </row>
    <row r="193" spans="1:9">
      <c r="A193" s="185" t="s">
        <v>825</v>
      </c>
      <c r="B193" s="2">
        <v>1952756892</v>
      </c>
      <c r="C193" s="2" t="s">
        <v>687</v>
      </c>
      <c r="D193" s="2" t="s">
        <v>647</v>
      </c>
      <c r="E193" s="2" t="s">
        <v>597</v>
      </c>
      <c r="F193" s="102">
        <v>11758</v>
      </c>
      <c r="G193" s="2">
        <v>3</v>
      </c>
      <c r="H193" s="2">
        <v>1</v>
      </c>
      <c r="I193" s="5">
        <v>139</v>
      </c>
    </row>
    <row r="194" spans="1:9">
      <c r="A194" s="185" t="s">
        <v>724</v>
      </c>
      <c r="B194" s="2">
        <v>1760063135</v>
      </c>
      <c r="C194" s="2" t="s">
        <v>595</v>
      </c>
      <c r="D194" s="2" t="s">
        <v>725</v>
      </c>
      <c r="E194" s="2" t="s">
        <v>597</v>
      </c>
      <c r="F194" s="102">
        <v>11949</v>
      </c>
      <c r="G194" s="2">
        <v>5</v>
      </c>
      <c r="H194" s="2">
        <v>1</v>
      </c>
      <c r="I194" s="5">
        <v>136.5</v>
      </c>
    </row>
    <row r="195" spans="1:9">
      <c r="A195" s="185" t="s">
        <v>619</v>
      </c>
      <c r="B195" s="2">
        <v>1558531871</v>
      </c>
      <c r="C195" s="2" t="s">
        <v>595</v>
      </c>
      <c r="D195" s="2" t="s">
        <v>620</v>
      </c>
      <c r="E195" s="2" t="s">
        <v>597</v>
      </c>
      <c r="F195" s="102">
        <v>11021</v>
      </c>
      <c r="G195" s="2">
        <v>5</v>
      </c>
      <c r="H195" s="2">
        <v>1</v>
      </c>
      <c r="I195" s="5">
        <v>132</v>
      </c>
    </row>
    <row r="196" spans="1:9">
      <c r="A196" s="185" t="s">
        <v>767</v>
      </c>
      <c r="B196" s="2">
        <v>1114379898</v>
      </c>
      <c r="C196" s="2" t="s">
        <v>595</v>
      </c>
      <c r="D196" s="2" t="s">
        <v>768</v>
      </c>
      <c r="E196" s="2" t="s">
        <v>769</v>
      </c>
      <c r="F196" s="102">
        <v>29607</v>
      </c>
      <c r="G196" s="2">
        <v>3</v>
      </c>
      <c r="H196" s="2">
        <v>1</v>
      </c>
      <c r="I196" s="5">
        <v>130</v>
      </c>
    </row>
    <row r="197" spans="1:9">
      <c r="A197" s="185" t="s">
        <v>827</v>
      </c>
      <c r="B197" s="2">
        <v>1124234067</v>
      </c>
      <c r="C197" s="2" t="s">
        <v>595</v>
      </c>
      <c r="D197" s="2" t="s">
        <v>603</v>
      </c>
      <c r="E197" s="2" t="s">
        <v>597</v>
      </c>
      <c r="F197" s="102">
        <v>11530</v>
      </c>
      <c r="G197" s="2">
        <v>2</v>
      </c>
      <c r="H197" s="2">
        <v>1</v>
      </c>
      <c r="I197" s="5">
        <v>130</v>
      </c>
    </row>
    <row r="198" spans="1:9">
      <c r="A198" s="185" t="s">
        <v>828</v>
      </c>
      <c r="B198" s="2">
        <v>1235357617</v>
      </c>
      <c r="C198" s="2" t="s">
        <v>630</v>
      </c>
      <c r="D198" s="2" t="s">
        <v>829</v>
      </c>
      <c r="E198" s="2" t="s">
        <v>597</v>
      </c>
      <c r="F198" s="102">
        <v>11793</v>
      </c>
      <c r="G198" s="2">
        <v>4</v>
      </c>
      <c r="H198" s="2">
        <v>1</v>
      </c>
      <c r="I198" s="5">
        <v>130</v>
      </c>
    </row>
    <row r="199" spans="1:9">
      <c r="A199" s="185" t="s">
        <v>830</v>
      </c>
      <c r="B199" s="2">
        <v>1265852297</v>
      </c>
      <c r="C199" s="2" t="s">
        <v>595</v>
      </c>
      <c r="D199" s="2" t="s">
        <v>651</v>
      </c>
      <c r="E199" s="2" t="s">
        <v>597</v>
      </c>
      <c r="F199" s="102">
        <v>11710</v>
      </c>
      <c r="G199" s="2">
        <v>3</v>
      </c>
      <c r="H199" s="2">
        <v>1</v>
      </c>
      <c r="I199" s="5">
        <v>130</v>
      </c>
    </row>
    <row r="200" spans="1:9">
      <c r="A200" s="185" t="s">
        <v>655</v>
      </c>
      <c r="B200" s="2">
        <v>1275037962</v>
      </c>
      <c r="C200" s="2" t="s">
        <v>595</v>
      </c>
      <c r="D200" s="2" t="s">
        <v>603</v>
      </c>
      <c r="E200" s="2" t="s">
        <v>597</v>
      </c>
      <c r="F200" s="102">
        <v>11530</v>
      </c>
      <c r="G200" s="2">
        <v>2</v>
      </c>
      <c r="H200" s="2">
        <v>1</v>
      </c>
      <c r="I200" s="5">
        <v>130</v>
      </c>
    </row>
    <row r="201" spans="1:9">
      <c r="A201" s="185" t="s">
        <v>831</v>
      </c>
      <c r="B201" s="2">
        <v>1356732861</v>
      </c>
      <c r="C201" s="2" t="s">
        <v>595</v>
      </c>
      <c r="D201" s="2" t="s">
        <v>782</v>
      </c>
      <c r="E201" s="2" t="s">
        <v>597</v>
      </c>
      <c r="F201" s="102">
        <v>11510</v>
      </c>
      <c r="G201" s="2">
        <v>2</v>
      </c>
      <c r="H201" s="2">
        <v>1</v>
      </c>
      <c r="I201" s="5">
        <v>130</v>
      </c>
    </row>
    <row r="202" spans="1:9">
      <c r="A202" s="185" t="s">
        <v>823</v>
      </c>
      <c r="B202" s="2">
        <v>1629250675</v>
      </c>
      <c r="C202" s="2" t="s">
        <v>687</v>
      </c>
      <c r="D202" s="2" t="s">
        <v>824</v>
      </c>
      <c r="E202" s="2" t="s">
        <v>597</v>
      </c>
      <c r="F202" s="102">
        <v>11762</v>
      </c>
      <c r="G202" s="2">
        <v>2</v>
      </c>
      <c r="H202" s="2">
        <v>1</v>
      </c>
      <c r="I202" s="5">
        <v>130</v>
      </c>
    </row>
    <row r="203" spans="1:9">
      <c r="A203" s="185" t="s">
        <v>669</v>
      </c>
      <c r="B203" s="2">
        <v>1841600384</v>
      </c>
      <c r="C203" s="2" t="s">
        <v>595</v>
      </c>
      <c r="D203" s="2" t="s">
        <v>626</v>
      </c>
      <c r="E203" s="2" t="s">
        <v>597</v>
      </c>
      <c r="F203" s="102">
        <v>11763</v>
      </c>
      <c r="G203" s="2">
        <v>2</v>
      </c>
      <c r="H203" s="2">
        <v>1</v>
      </c>
      <c r="I203" s="5">
        <v>130</v>
      </c>
    </row>
    <row r="204" spans="1:9">
      <c r="A204" s="185" t="s">
        <v>625</v>
      </c>
      <c r="B204" s="2">
        <v>1225122641</v>
      </c>
      <c r="C204" s="2" t="s">
        <v>595</v>
      </c>
      <c r="D204" s="2" t="s">
        <v>641</v>
      </c>
      <c r="E204" s="2" t="s">
        <v>597</v>
      </c>
      <c r="F204" s="102">
        <v>11725</v>
      </c>
      <c r="G204" s="2">
        <v>8</v>
      </c>
      <c r="H204" s="2">
        <v>2</v>
      </c>
      <c r="I204" s="5">
        <v>127.75</v>
      </c>
    </row>
    <row r="205" spans="1:9">
      <c r="A205" s="185" t="s">
        <v>619</v>
      </c>
      <c r="B205" s="2">
        <v>1235324278</v>
      </c>
      <c r="C205" s="2" t="s">
        <v>595</v>
      </c>
      <c r="D205" s="2" t="s">
        <v>693</v>
      </c>
      <c r="E205" s="2" t="s">
        <v>597</v>
      </c>
      <c r="F205" s="102">
        <v>11801</v>
      </c>
      <c r="G205" s="2">
        <v>6</v>
      </c>
      <c r="H205" s="2">
        <v>1</v>
      </c>
      <c r="I205" s="5">
        <v>126</v>
      </c>
    </row>
    <row r="206" spans="1:9">
      <c r="A206" s="185" t="s">
        <v>711</v>
      </c>
      <c r="B206" s="2">
        <v>1255628236</v>
      </c>
      <c r="C206" s="2" t="s">
        <v>595</v>
      </c>
      <c r="D206" s="2" t="s">
        <v>712</v>
      </c>
      <c r="E206" s="2" t="s">
        <v>713</v>
      </c>
      <c r="F206" s="102">
        <v>77087</v>
      </c>
      <c r="G206" s="2">
        <v>4</v>
      </c>
      <c r="H206" s="2">
        <v>1</v>
      </c>
      <c r="I206" s="5">
        <v>123</v>
      </c>
    </row>
    <row r="207" spans="1:9">
      <c r="A207" s="185" t="s">
        <v>832</v>
      </c>
      <c r="B207" s="2">
        <v>1760677165</v>
      </c>
      <c r="C207" s="2" t="s">
        <v>595</v>
      </c>
      <c r="D207" s="2" t="s">
        <v>833</v>
      </c>
      <c r="E207" s="2" t="s">
        <v>597</v>
      </c>
      <c r="F207" s="102">
        <v>11004</v>
      </c>
      <c r="G207" s="2">
        <v>5</v>
      </c>
      <c r="H207" s="2">
        <v>1</v>
      </c>
      <c r="I207" s="5">
        <v>120</v>
      </c>
    </row>
    <row r="208" spans="1:9">
      <c r="A208" s="185" t="s">
        <v>834</v>
      </c>
      <c r="B208" s="2">
        <v>1598892127</v>
      </c>
      <c r="C208" s="2" t="s">
        <v>595</v>
      </c>
      <c r="D208" s="2" t="s">
        <v>631</v>
      </c>
      <c r="E208" s="2" t="s">
        <v>597</v>
      </c>
      <c r="F208" s="102">
        <v>11542</v>
      </c>
      <c r="G208" s="2">
        <v>3</v>
      </c>
      <c r="H208" s="2">
        <v>2</v>
      </c>
      <c r="I208" s="5">
        <v>118.88</v>
      </c>
    </row>
    <row r="209" spans="1:9">
      <c r="A209" s="185" t="s">
        <v>835</v>
      </c>
      <c r="B209" s="2">
        <v>1629639877</v>
      </c>
      <c r="C209" s="2" t="s">
        <v>595</v>
      </c>
      <c r="D209" s="2" t="s">
        <v>626</v>
      </c>
      <c r="E209" s="2" t="s">
        <v>597</v>
      </c>
      <c r="F209" s="102">
        <v>11763</v>
      </c>
      <c r="G209" s="2">
        <v>4</v>
      </c>
      <c r="H209" s="2">
        <v>2</v>
      </c>
      <c r="I209" s="5">
        <v>118</v>
      </c>
    </row>
    <row r="210" spans="1:9">
      <c r="A210" s="185" t="s">
        <v>625</v>
      </c>
      <c r="B210" s="2">
        <v>1285751206</v>
      </c>
      <c r="C210" s="2" t="s">
        <v>595</v>
      </c>
      <c r="D210" s="2" t="s">
        <v>626</v>
      </c>
      <c r="E210" s="2" t="s">
        <v>597</v>
      </c>
      <c r="F210" s="102">
        <v>11763</v>
      </c>
      <c r="G210" s="2">
        <v>6</v>
      </c>
      <c r="H210" s="2">
        <v>1</v>
      </c>
      <c r="I210" s="5">
        <v>117.75</v>
      </c>
    </row>
    <row r="211" spans="1:9">
      <c r="A211" s="185" t="s">
        <v>784</v>
      </c>
      <c r="C211" s="2" t="s">
        <v>595</v>
      </c>
      <c r="D211" s="2" t="s">
        <v>785</v>
      </c>
      <c r="E211" s="2" t="s">
        <v>597</v>
      </c>
      <c r="F211" s="102">
        <v>11792</v>
      </c>
      <c r="G211" s="2">
        <v>2</v>
      </c>
      <c r="H211" s="2">
        <v>1</v>
      </c>
      <c r="I211" s="5">
        <v>116</v>
      </c>
    </row>
    <row r="212" spans="1:9">
      <c r="A212" s="185" t="s">
        <v>836</v>
      </c>
      <c r="B212" s="2">
        <v>1346876604</v>
      </c>
      <c r="C212" s="2" t="s">
        <v>595</v>
      </c>
      <c r="D212" s="2" t="s">
        <v>809</v>
      </c>
      <c r="E212" s="2" t="s">
        <v>597</v>
      </c>
      <c r="F212" s="102">
        <v>11572</v>
      </c>
      <c r="G212" s="2">
        <v>4</v>
      </c>
      <c r="H212" s="2">
        <v>1</v>
      </c>
      <c r="I212" s="5">
        <v>114</v>
      </c>
    </row>
    <row r="213" spans="1:9">
      <c r="A213" s="185" t="s">
        <v>682</v>
      </c>
      <c r="B213" s="2">
        <v>1356790166</v>
      </c>
      <c r="C213" s="2" t="s">
        <v>617</v>
      </c>
      <c r="D213" s="2" t="s">
        <v>603</v>
      </c>
      <c r="E213" s="2" t="s">
        <v>597</v>
      </c>
      <c r="F213" s="102">
        <v>11530</v>
      </c>
      <c r="G213" s="2">
        <v>2</v>
      </c>
      <c r="H213" s="2">
        <v>1</v>
      </c>
      <c r="I213" s="5">
        <v>107</v>
      </c>
    </row>
    <row r="214" spans="1:9">
      <c r="A214" s="185" t="s">
        <v>682</v>
      </c>
      <c r="B214" s="2">
        <v>1811276132</v>
      </c>
      <c r="C214" s="2" t="s">
        <v>617</v>
      </c>
      <c r="D214" s="2" t="s">
        <v>603</v>
      </c>
      <c r="E214" s="2" t="s">
        <v>597</v>
      </c>
      <c r="F214" s="102">
        <v>11530</v>
      </c>
      <c r="G214" s="2">
        <v>2</v>
      </c>
      <c r="H214" s="2">
        <v>1</v>
      </c>
      <c r="I214" s="5">
        <v>107</v>
      </c>
    </row>
    <row r="215" spans="1:9">
      <c r="A215" s="185" t="s">
        <v>682</v>
      </c>
      <c r="B215" s="2">
        <v>1982795506</v>
      </c>
      <c r="C215" s="2" t="s">
        <v>617</v>
      </c>
      <c r="D215" s="2" t="s">
        <v>837</v>
      </c>
      <c r="E215" s="2" t="s">
        <v>597</v>
      </c>
      <c r="F215" s="102">
        <v>11201</v>
      </c>
      <c r="G215" s="2">
        <v>2</v>
      </c>
      <c r="H215" s="2">
        <v>1</v>
      </c>
      <c r="I215" s="5">
        <v>107</v>
      </c>
    </row>
    <row r="216" spans="1:9">
      <c r="A216" s="185" t="s">
        <v>724</v>
      </c>
      <c r="B216" s="2">
        <v>1639603780</v>
      </c>
      <c r="C216" s="2" t="s">
        <v>595</v>
      </c>
      <c r="D216" s="2" t="s">
        <v>725</v>
      </c>
      <c r="E216" s="2" t="s">
        <v>597</v>
      </c>
      <c r="F216" s="102">
        <v>11949</v>
      </c>
      <c r="G216" s="2">
        <v>3</v>
      </c>
      <c r="H216" s="2">
        <v>1</v>
      </c>
      <c r="I216" s="5">
        <v>106</v>
      </c>
    </row>
    <row r="217" spans="1:9">
      <c r="A217" s="185" t="s">
        <v>826</v>
      </c>
      <c r="B217" s="2">
        <v>1609006457</v>
      </c>
      <c r="C217" s="2" t="s">
        <v>595</v>
      </c>
      <c r="D217" s="2" t="s">
        <v>822</v>
      </c>
      <c r="E217" s="2" t="s">
        <v>597</v>
      </c>
      <c r="F217" s="102">
        <v>11590</v>
      </c>
      <c r="G217" s="2">
        <v>4</v>
      </c>
      <c r="H217" s="2">
        <v>1</v>
      </c>
      <c r="I217" s="5">
        <v>98.25</v>
      </c>
    </row>
    <row r="218" spans="1:9">
      <c r="A218" s="185" t="s">
        <v>838</v>
      </c>
      <c r="B218" s="2">
        <v>1720139652</v>
      </c>
      <c r="C218" s="2" t="s">
        <v>595</v>
      </c>
      <c r="D218" s="2" t="s">
        <v>839</v>
      </c>
      <c r="E218" s="2" t="s">
        <v>597</v>
      </c>
      <c r="F218" s="102">
        <v>11740</v>
      </c>
      <c r="G218" s="2">
        <v>2</v>
      </c>
      <c r="H218" s="2">
        <v>1</v>
      </c>
      <c r="I218" s="5">
        <v>97.5</v>
      </c>
    </row>
    <row r="219" spans="1:9">
      <c r="A219" s="185" t="s">
        <v>840</v>
      </c>
      <c r="B219" s="2">
        <v>1447395835</v>
      </c>
      <c r="C219" s="2" t="s">
        <v>595</v>
      </c>
      <c r="D219" s="2" t="s">
        <v>689</v>
      </c>
      <c r="E219" s="2" t="s">
        <v>597</v>
      </c>
      <c r="F219" s="102">
        <v>11545</v>
      </c>
      <c r="G219" s="2">
        <v>5</v>
      </c>
      <c r="H219" s="2">
        <v>1</v>
      </c>
      <c r="I219" s="5">
        <v>94.5</v>
      </c>
    </row>
    <row r="220" spans="1:9">
      <c r="A220" s="185" t="s">
        <v>841</v>
      </c>
      <c r="B220" s="2">
        <v>1851432892</v>
      </c>
      <c r="C220" s="2" t="s">
        <v>595</v>
      </c>
      <c r="D220" s="2" t="s">
        <v>756</v>
      </c>
      <c r="E220" s="2" t="s">
        <v>597</v>
      </c>
      <c r="F220" s="102">
        <v>11788</v>
      </c>
      <c r="G220" s="2">
        <v>5</v>
      </c>
      <c r="H220" s="2">
        <v>1</v>
      </c>
      <c r="I220" s="5">
        <v>94.5</v>
      </c>
    </row>
    <row r="221" spans="1:9">
      <c r="A221" s="185" t="s">
        <v>656</v>
      </c>
      <c r="B221" s="2">
        <v>1992380372</v>
      </c>
      <c r="C221" s="2" t="s">
        <v>595</v>
      </c>
      <c r="D221" s="2" t="s">
        <v>657</v>
      </c>
      <c r="E221" s="2" t="s">
        <v>597</v>
      </c>
      <c r="F221" s="102">
        <v>11010</v>
      </c>
      <c r="G221" s="2">
        <v>2</v>
      </c>
      <c r="H221" s="2">
        <v>1</v>
      </c>
      <c r="I221" s="5">
        <v>90.5</v>
      </c>
    </row>
    <row r="222" spans="1:9">
      <c r="A222" s="185" t="s">
        <v>757</v>
      </c>
      <c r="B222" s="2">
        <v>1093273070</v>
      </c>
      <c r="C222" s="2" t="s">
        <v>687</v>
      </c>
      <c r="D222" s="2" t="s">
        <v>603</v>
      </c>
      <c r="E222" s="2" t="s">
        <v>597</v>
      </c>
      <c r="F222" s="102">
        <v>11530</v>
      </c>
      <c r="G222" s="2">
        <v>3</v>
      </c>
      <c r="H222" s="2">
        <v>1</v>
      </c>
      <c r="I222" s="5">
        <v>90</v>
      </c>
    </row>
    <row r="223" spans="1:9">
      <c r="A223" s="185" t="s">
        <v>842</v>
      </c>
      <c r="B223" s="2">
        <v>1144365925</v>
      </c>
      <c r="C223" s="2" t="s">
        <v>595</v>
      </c>
      <c r="D223" s="2" t="s">
        <v>609</v>
      </c>
      <c r="E223" s="2" t="s">
        <v>597</v>
      </c>
      <c r="F223" s="102">
        <v>11756</v>
      </c>
      <c r="G223" s="2">
        <v>5</v>
      </c>
      <c r="H223" s="2">
        <v>1</v>
      </c>
      <c r="I223" s="5">
        <v>90</v>
      </c>
    </row>
    <row r="224" spans="1:9">
      <c r="A224" s="185" t="s">
        <v>753</v>
      </c>
      <c r="B224" s="2">
        <v>1215569090</v>
      </c>
      <c r="C224" s="2" t="s">
        <v>685</v>
      </c>
      <c r="D224" s="2" t="s">
        <v>671</v>
      </c>
      <c r="E224" s="2" t="s">
        <v>597</v>
      </c>
      <c r="F224" s="102">
        <v>11790</v>
      </c>
      <c r="G224" s="2">
        <v>7</v>
      </c>
      <c r="H224" s="2">
        <v>1</v>
      </c>
      <c r="I224" s="5">
        <v>90</v>
      </c>
    </row>
    <row r="225" spans="1:9">
      <c r="A225" s="185" t="s">
        <v>625</v>
      </c>
      <c r="B225" s="2">
        <v>1275729196</v>
      </c>
      <c r="C225" s="2" t="s">
        <v>595</v>
      </c>
      <c r="D225" s="2" t="s">
        <v>641</v>
      </c>
      <c r="E225" s="2" t="s">
        <v>597</v>
      </c>
      <c r="F225" s="102">
        <v>11725</v>
      </c>
      <c r="G225" s="2">
        <v>1</v>
      </c>
      <c r="H225" s="2">
        <v>1</v>
      </c>
      <c r="I225" s="5">
        <v>90</v>
      </c>
    </row>
    <row r="226" spans="1:9">
      <c r="A226" s="185" t="s">
        <v>608</v>
      </c>
      <c r="B226" s="2">
        <v>1063978112</v>
      </c>
      <c r="C226" s="2" t="s">
        <v>595</v>
      </c>
      <c r="D226" s="2" t="s">
        <v>609</v>
      </c>
      <c r="E226" s="2" t="s">
        <v>597</v>
      </c>
      <c r="F226" s="102">
        <v>11756</v>
      </c>
      <c r="G226" s="2">
        <v>2</v>
      </c>
      <c r="H226" s="2">
        <v>1</v>
      </c>
      <c r="I226" s="5">
        <v>85</v>
      </c>
    </row>
    <row r="227" spans="1:9">
      <c r="A227" s="185" t="s">
        <v>843</v>
      </c>
      <c r="B227" s="2">
        <v>1285778167</v>
      </c>
      <c r="C227" s="2" t="s">
        <v>595</v>
      </c>
      <c r="D227" s="2" t="s">
        <v>651</v>
      </c>
      <c r="E227" s="2" t="s">
        <v>597</v>
      </c>
      <c r="F227" s="102">
        <v>11710</v>
      </c>
      <c r="G227" s="2">
        <v>1</v>
      </c>
      <c r="H227" s="2">
        <v>1</v>
      </c>
      <c r="I227" s="5">
        <v>85</v>
      </c>
    </row>
    <row r="228" spans="1:9">
      <c r="A228" s="185" t="s">
        <v>746</v>
      </c>
      <c r="B228" s="2">
        <v>1760902878</v>
      </c>
      <c r="C228" s="2" t="s">
        <v>595</v>
      </c>
      <c r="D228" s="2" t="s">
        <v>736</v>
      </c>
      <c r="E228" s="2" t="s">
        <v>597</v>
      </c>
      <c r="F228" s="102">
        <v>11704</v>
      </c>
      <c r="G228" s="2">
        <v>1</v>
      </c>
      <c r="H228" s="2">
        <v>1</v>
      </c>
      <c r="I228" s="5">
        <v>85</v>
      </c>
    </row>
    <row r="229" spans="1:9">
      <c r="A229" s="185" t="s">
        <v>830</v>
      </c>
      <c r="B229" s="2">
        <v>1871889022</v>
      </c>
      <c r="C229" s="2" t="s">
        <v>595</v>
      </c>
      <c r="D229" s="2" t="s">
        <v>651</v>
      </c>
      <c r="E229" s="2" t="s">
        <v>597</v>
      </c>
      <c r="F229" s="102">
        <v>11710</v>
      </c>
      <c r="G229" s="2">
        <v>3</v>
      </c>
      <c r="H229" s="2">
        <v>1</v>
      </c>
      <c r="I229" s="5">
        <v>85</v>
      </c>
    </row>
    <row r="230" spans="1:9">
      <c r="A230" s="185" t="s">
        <v>844</v>
      </c>
      <c r="B230" s="2">
        <v>1720283054</v>
      </c>
      <c r="C230" s="2" t="s">
        <v>595</v>
      </c>
      <c r="D230" s="2" t="s">
        <v>845</v>
      </c>
      <c r="E230" s="2" t="s">
        <v>597</v>
      </c>
      <c r="F230" s="102">
        <v>12205</v>
      </c>
      <c r="G230" s="2">
        <v>2</v>
      </c>
      <c r="H230" s="2">
        <v>1</v>
      </c>
      <c r="I230" s="5">
        <v>82</v>
      </c>
    </row>
    <row r="231" spans="1:9">
      <c r="A231" s="185" t="s">
        <v>846</v>
      </c>
      <c r="B231" s="2">
        <v>1568729069</v>
      </c>
      <c r="C231" s="2" t="s">
        <v>617</v>
      </c>
      <c r="D231" s="2" t="s">
        <v>715</v>
      </c>
      <c r="E231" s="2" t="s">
        <v>597</v>
      </c>
      <c r="F231" s="102">
        <v>11803</v>
      </c>
      <c r="G231" s="2">
        <v>2</v>
      </c>
      <c r="H231" s="2">
        <v>1</v>
      </c>
      <c r="I231" s="5">
        <v>80</v>
      </c>
    </row>
    <row r="232" spans="1:9">
      <c r="A232" s="185" t="s">
        <v>757</v>
      </c>
      <c r="B232" s="2">
        <v>1710369038</v>
      </c>
      <c r="C232" s="2" t="s">
        <v>687</v>
      </c>
      <c r="D232" s="2" t="s">
        <v>603</v>
      </c>
      <c r="E232" s="2" t="s">
        <v>597</v>
      </c>
      <c r="F232" s="102">
        <v>11530</v>
      </c>
      <c r="G232" s="2">
        <v>4</v>
      </c>
      <c r="H232" s="2">
        <v>1</v>
      </c>
      <c r="I232" s="5">
        <v>78.94</v>
      </c>
    </row>
    <row r="233" spans="1:9">
      <c r="A233" s="185" t="s">
        <v>847</v>
      </c>
      <c r="B233" s="2">
        <v>1013921816</v>
      </c>
      <c r="C233" s="2" t="s">
        <v>595</v>
      </c>
      <c r="D233" s="2" t="s">
        <v>675</v>
      </c>
      <c r="E233" s="2" t="s">
        <v>597</v>
      </c>
      <c r="F233" s="102">
        <v>11596</v>
      </c>
      <c r="G233" s="2">
        <v>2</v>
      </c>
      <c r="H233" s="2">
        <v>1</v>
      </c>
      <c r="I233" s="5">
        <v>78.75</v>
      </c>
    </row>
    <row r="234" spans="1:9">
      <c r="A234" s="185" t="s">
        <v>820</v>
      </c>
      <c r="B234" s="2">
        <v>1720517600</v>
      </c>
      <c r="C234" s="2" t="s">
        <v>687</v>
      </c>
      <c r="D234" s="2" t="s">
        <v>643</v>
      </c>
      <c r="E234" s="2" t="s">
        <v>597</v>
      </c>
      <c r="F234" s="102">
        <v>11791</v>
      </c>
      <c r="G234" s="2">
        <v>1</v>
      </c>
      <c r="H234" s="2">
        <v>1</v>
      </c>
      <c r="I234" s="5">
        <v>78.25</v>
      </c>
    </row>
    <row r="235" spans="1:9">
      <c r="A235" s="185" t="s">
        <v>848</v>
      </c>
      <c r="B235" s="2">
        <v>1053579813</v>
      </c>
      <c r="C235" s="2" t="s">
        <v>595</v>
      </c>
      <c r="D235" s="2" t="s">
        <v>631</v>
      </c>
      <c r="E235" s="2" t="s">
        <v>597</v>
      </c>
      <c r="F235" s="102">
        <v>11542</v>
      </c>
      <c r="G235" s="2">
        <v>2</v>
      </c>
      <c r="H235" s="2">
        <v>1</v>
      </c>
      <c r="I235" s="5">
        <v>76</v>
      </c>
    </row>
    <row r="236" spans="1:9">
      <c r="A236" s="185" t="s">
        <v>598</v>
      </c>
      <c r="B236" s="2">
        <v>1407999394</v>
      </c>
      <c r="C236" s="2" t="s">
        <v>595</v>
      </c>
      <c r="D236" s="2" t="s">
        <v>599</v>
      </c>
      <c r="E236" s="2" t="s">
        <v>597</v>
      </c>
      <c r="F236" s="102">
        <v>11501</v>
      </c>
      <c r="G236" s="2">
        <v>2</v>
      </c>
      <c r="H236" s="2">
        <v>1</v>
      </c>
      <c r="I236" s="5">
        <v>76</v>
      </c>
    </row>
    <row r="237" spans="1:9">
      <c r="A237" s="185" t="s">
        <v>738</v>
      </c>
      <c r="B237" s="2">
        <v>1467605162</v>
      </c>
      <c r="C237" s="2" t="s">
        <v>595</v>
      </c>
      <c r="D237" s="2" t="s">
        <v>615</v>
      </c>
      <c r="E237" s="2" t="s">
        <v>597</v>
      </c>
      <c r="F237" s="102">
        <v>11757</v>
      </c>
      <c r="G237" s="2">
        <v>2</v>
      </c>
      <c r="H237" s="2">
        <v>1</v>
      </c>
      <c r="I237" s="5">
        <v>76</v>
      </c>
    </row>
    <row r="238" spans="1:9">
      <c r="A238" s="185" t="s">
        <v>702</v>
      </c>
      <c r="B238" s="2">
        <v>1477939064</v>
      </c>
      <c r="C238" s="2" t="s">
        <v>595</v>
      </c>
      <c r="D238" s="2" t="s">
        <v>603</v>
      </c>
      <c r="E238" s="2" t="s">
        <v>597</v>
      </c>
      <c r="F238" s="102">
        <v>11530</v>
      </c>
      <c r="G238" s="2">
        <v>2</v>
      </c>
      <c r="H238" s="2">
        <v>1</v>
      </c>
      <c r="I238" s="5">
        <v>76</v>
      </c>
    </row>
    <row r="239" spans="1:9">
      <c r="A239" s="185" t="s">
        <v>836</v>
      </c>
      <c r="B239" s="2">
        <v>1730700295</v>
      </c>
      <c r="C239" s="2" t="s">
        <v>595</v>
      </c>
      <c r="D239" s="2" t="s">
        <v>809</v>
      </c>
      <c r="E239" s="2" t="s">
        <v>597</v>
      </c>
      <c r="F239" s="102">
        <v>11572</v>
      </c>
      <c r="G239" s="2">
        <v>2</v>
      </c>
      <c r="H239" s="2">
        <v>1</v>
      </c>
      <c r="I239" s="5">
        <v>76</v>
      </c>
    </row>
    <row r="240" spans="1:9">
      <c r="A240" s="185" t="s">
        <v>849</v>
      </c>
      <c r="B240" s="2">
        <v>1801910872</v>
      </c>
      <c r="C240" s="2" t="s">
        <v>595</v>
      </c>
      <c r="D240" s="2" t="s">
        <v>609</v>
      </c>
      <c r="E240" s="2" t="s">
        <v>597</v>
      </c>
      <c r="F240" s="102">
        <v>11756</v>
      </c>
      <c r="G240" s="2">
        <v>6</v>
      </c>
      <c r="H240" s="2">
        <v>1</v>
      </c>
      <c r="I240" s="5">
        <v>73.13</v>
      </c>
    </row>
    <row r="241" spans="1:9">
      <c r="A241" s="185" t="s">
        <v>850</v>
      </c>
      <c r="C241" s="2" t="s">
        <v>613</v>
      </c>
      <c r="D241" s="2" t="s">
        <v>851</v>
      </c>
      <c r="E241" s="2" t="s">
        <v>597</v>
      </c>
      <c r="F241" s="102">
        <v>11772</v>
      </c>
      <c r="G241" s="2">
        <v>3</v>
      </c>
      <c r="H241" s="2">
        <v>1</v>
      </c>
      <c r="I241" s="5">
        <v>68.25</v>
      </c>
    </row>
    <row r="242" spans="1:9">
      <c r="A242" s="185" t="s">
        <v>852</v>
      </c>
      <c r="B242" s="2">
        <v>1093724528</v>
      </c>
      <c r="C242" s="2" t="s">
        <v>595</v>
      </c>
      <c r="D242" s="2" t="s">
        <v>693</v>
      </c>
      <c r="E242" s="2" t="s">
        <v>597</v>
      </c>
      <c r="F242" s="102">
        <v>11801</v>
      </c>
      <c r="G242" s="2">
        <v>3</v>
      </c>
      <c r="H242" s="2">
        <v>1</v>
      </c>
      <c r="I242" s="5">
        <v>67.5</v>
      </c>
    </row>
    <row r="243" spans="1:9">
      <c r="A243" s="185" t="s">
        <v>853</v>
      </c>
      <c r="C243" s="2" t="s">
        <v>613</v>
      </c>
      <c r="D243" s="2" t="s">
        <v>693</v>
      </c>
      <c r="E243" s="2" t="s">
        <v>597</v>
      </c>
      <c r="F243" s="102">
        <v>11801</v>
      </c>
      <c r="G243" s="2">
        <v>2</v>
      </c>
      <c r="H243" s="2">
        <v>1</v>
      </c>
      <c r="I243" s="5">
        <v>62.25</v>
      </c>
    </row>
    <row r="244" spans="1:9">
      <c r="A244" s="185" t="s">
        <v>610</v>
      </c>
      <c r="B244" s="2">
        <v>1316522634</v>
      </c>
      <c r="C244" s="2" t="s">
        <v>595</v>
      </c>
      <c r="D244" s="2" t="s">
        <v>611</v>
      </c>
      <c r="E244" s="2" t="s">
        <v>597</v>
      </c>
      <c r="F244" s="102">
        <v>11738</v>
      </c>
      <c r="G244" s="2">
        <v>1</v>
      </c>
      <c r="H244" s="2">
        <v>1</v>
      </c>
      <c r="I244" s="5">
        <v>60</v>
      </c>
    </row>
    <row r="245" spans="1:9">
      <c r="A245" s="185" t="s">
        <v>610</v>
      </c>
      <c r="B245" s="2">
        <v>1225453152</v>
      </c>
      <c r="C245" s="2" t="s">
        <v>734</v>
      </c>
      <c r="D245" s="2" t="s">
        <v>611</v>
      </c>
      <c r="E245" s="2" t="s">
        <v>597</v>
      </c>
      <c r="F245" s="102">
        <v>11738</v>
      </c>
      <c r="G245" s="2">
        <v>1</v>
      </c>
      <c r="H245" s="2">
        <v>1</v>
      </c>
      <c r="I245" s="5">
        <v>52</v>
      </c>
    </row>
    <row r="246" spans="1:9">
      <c r="A246" s="185" t="s">
        <v>854</v>
      </c>
      <c r="B246" s="2">
        <v>1154663953</v>
      </c>
      <c r="C246" s="2" t="s">
        <v>595</v>
      </c>
      <c r="D246" s="2" t="s">
        <v>715</v>
      </c>
      <c r="E246" s="2" t="s">
        <v>597</v>
      </c>
      <c r="F246" s="102">
        <v>11803</v>
      </c>
      <c r="G246" s="2">
        <v>1</v>
      </c>
      <c r="H246" s="2">
        <v>1</v>
      </c>
      <c r="I246" s="5">
        <v>51</v>
      </c>
    </row>
    <row r="247" spans="1:9">
      <c r="A247" s="185" t="s">
        <v>678</v>
      </c>
      <c r="B247" s="2">
        <v>1568478196</v>
      </c>
      <c r="C247" s="2" t="s">
        <v>595</v>
      </c>
      <c r="D247" s="2" t="s">
        <v>628</v>
      </c>
      <c r="E247" s="2" t="s">
        <v>597</v>
      </c>
      <c r="F247" s="102">
        <v>11741</v>
      </c>
      <c r="G247" s="2">
        <v>2</v>
      </c>
      <c r="H247" s="2">
        <v>1</v>
      </c>
      <c r="I247" s="5">
        <v>51</v>
      </c>
    </row>
    <row r="248" spans="1:9">
      <c r="A248" s="185" t="s">
        <v>610</v>
      </c>
      <c r="B248" s="2">
        <v>1710100516</v>
      </c>
      <c r="C248" s="2" t="s">
        <v>595</v>
      </c>
      <c r="D248" s="2" t="s">
        <v>611</v>
      </c>
      <c r="E248" s="2" t="s">
        <v>597</v>
      </c>
      <c r="F248" s="102">
        <v>11738</v>
      </c>
      <c r="G248" s="2">
        <v>1</v>
      </c>
      <c r="H248" s="2">
        <v>1</v>
      </c>
      <c r="I248" s="5">
        <v>51</v>
      </c>
    </row>
    <row r="249" spans="1:9">
      <c r="A249" s="185" t="s">
        <v>812</v>
      </c>
      <c r="B249" s="2">
        <v>1861841983</v>
      </c>
      <c r="C249" s="2" t="s">
        <v>595</v>
      </c>
      <c r="D249" s="2" t="s">
        <v>776</v>
      </c>
      <c r="E249" s="2" t="s">
        <v>597</v>
      </c>
      <c r="F249" s="102">
        <v>11787</v>
      </c>
      <c r="G249" s="2">
        <v>1</v>
      </c>
      <c r="H249" s="2">
        <v>1</v>
      </c>
      <c r="I249" s="5">
        <v>51</v>
      </c>
    </row>
    <row r="250" spans="1:9">
      <c r="A250" s="185" t="s">
        <v>855</v>
      </c>
      <c r="B250" s="2">
        <v>1447248364</v>
      </c>
      <c r="C250" s="2" t="s">
        <v>595</v>
      </c>
      <c r="D250" s="2" t="s">
        <v>704</v>
      </c>
      <c r="E250" s="2" t="s">
        <v>597</v>
      </c>
      <c r="F250" s="102">
        <v>11554</v>
      </c>
      <c r="G250" s="2">
        <v>2</v>
      </c>
      <c r="H250" s="2">
        <v>1</v>
      </c>
      <c r="I250" s="5">
        <v>48.75</v>
      </c>
    </row>
    <row r="251" spans="1:9">
      <c r="A251" s="185" t="s">
        <v>619</v>
      </c>
      <c r="B251" s="2">
        <v>1760806624</v>
      </c>
      <c r="C251" s="2" t="s">
        <v>595</v>
      </c>
      <c r="D251" s="2" t="s">
        <v>601</v>
      </c>
      <c r="E251" s="2" t="s">
        <v>597</v>
      </c>
      <c r="F251" s="102">
        <v>11580</v>
      </c>
      <c r="G251" s="2">
        <v>2</v>
      </c>
      <c r="H251" s="2">
        <v>1</v>
      </c>
      <c r="I251" s="5">
        <v>46.5</v>
      </c>
    </row>
    <row r="252" spans="1:9">
      <c r="A252" s="185" t="s">
        <v>856</v>
      </c>
      <c r="B252" s="2">
        <v>1366589954</v>
      </c>
      <c r="C252" s="2" t="s">
        <v>595</v>
      </c>
      <c r="D252" s="2" t="s">
        <v>776</v>
      </c>
      <c r="E252" s="2" t="s">
        <v>597</v>
      </c>
      <c r="F252" s="102">
        <v>11787</v>
      </c>
      <c r="G252" s="2">
        <v>3</v>
      </c>
      <c r="H252" s="2">
        <v>1</v>
      </c>
      <c r="I252" s="5">
        <v>45.69</v>
      </c>
    </row>
    <row r="253" spans="1:9">
      <c r="A253" s="185" t="s">
        <v>857</v>
      </c>
      <c r="B253" s="2">
        <v>1669750311</v>
      </c>
      <c r="C253" s="2" t="s">
        <v>685</v>
      </c>
      <c r="D253" s="2" t="s">
        <v>660</v>
      </c>
      <c r="E253" s="2" t="s">
        <v>597</v>
      </c>
      <c r="F253" s="102">
        <v>11001</v>
      </c>
      <c r="G253" s="2">
        <v>3</v>
      </c>
      <c r="H253" s="2">
        <v>1</v>
      </c>
      <c r="I253" s="5">
        <v>41.25</v>
      </c>
    </row>
    <row r="254" spans="1:9">
      <c r="A254" s="185" t="s">
        <v>724</v>
      </c>
      <c r="B254" s="2">
        <v>1164885802</v>
      </c>
      <c r="C254" s="2" t="s">
        <v>595</v>
      </c>
      <c r="D254" s="2" t="s">
        <v>725</v>
      </c>
      <c r="E254" s="2" t="s">
        <v>597</v>
      </c>
      <c r="F254" s="102">
        <v>11949</v>
      </c>
      <c r="G254" s="2">
        <v>1</v>
      </c>
      <c r="H254" s="2">
        <v>1</v>
      </c>
      <c r="I254" s="5">
        <v>38</v>
      </c>
    </row>
    <row r="255" spans="1:9">
      <c r="A255" s="185" t="s">
        <v>858</v>
      </c>
      <c r="B255" s="2">
        <v>1255431292</v>
      </c>
      <c r="C255" s="2" t="s">
        <v>595</v>
      </c>
      <c r="D255" s="2" t="s">
        <v>603</v>
      </c>
      <c r="E255" s="2" t="s">
        <v>597</v>
      </c>
      <c r="F255" s="102">
        <v>11530</v>
      </c>
      <c r="G255" s="2">
        <v>4</v>
      </c>
      <c r="H255" s="2">
        <v>1</v>
      </c>
      <c r="I255" s="5">
        <v>33.35</v>
      </c>
    </row>
    <row r="256" spans="1:9">
      <c r="A256" s="185" t="s">
        <v>774</v>
      </c>
      <c r="C256" s="2" t="s">
        <v>595</v>
      </c>
      <c r="D256" s="2" t="s">
        <v>715</v>
      </c>
      <c r="E256" s="2" t="s">
        <v>597</v>
      </c>
      <c r="F256" s="102">
        <v>11803</v>
      </c>
      <c r="G256" s="2">
        <v>1</v>
      </c>
      <c r="H256" s="2">
        <v>1</v>
      </c>
      <c r="I256" s="5">
        <v>30</v>
      </c>
    </row>
    <row r="257" spans="1:9">
      <c r="A257" s="185" t="s">
        <v>858</v>
      </c>
      <c r="B257" s="2">
        <v>1588827596</v>
      </c>
      <c r="C257" s="2" t="s">
        <v>617</v>
      </c>
      <c r="D257" s="2" t="s">
        <v>603</v>
      </c>
      <c r="E257" s="2" t="s">
        <v>597</v>
      </c>
      <c r="F257" s="102">
        <v>11530</v>
      </c>
      <c r="G257" s="2">
        <v>1</v>
      </c>
      <c r="H257" s="2">
        <v>1</v>
      </c>
      <c r="I257" s="5">
        <v>27.4</v>
      </c>
    </row>
    <row r="258" spans="1:9">
      <c r="A258" s="185" t="s">
        <v>859</v>
      </c>
      <c r="B258" s="2">
        <v>1578727160</v>
      </c>
      <c r="C258" s="2" t="s">
        <v>734</v>
      </c>
      <c r="D258" s="2" t="s">
        <v>693</v>
      </c>
      <c r="E258" s="2" t="s">
        <v>597</v>
      </c>
      <c r="F258" s="102">
        <v>11801</v>
      </c>
      <c r="G258" s="2">
        <v>1</v>
      </c>
      <c r="H258" s="2">
        <v>1</v>
      </c>
      <c r="I258" s="5">
        <v>25</v>
      </c>
    </row>
    <row r="259" spans="1:9">
      <c r="A259" s="185" t="s">
        <v>774</v>
      </c>
      <c r="B259" s="2">
        <v>1750888012</v>
      </c>
      <c r="C259" s="2" t="s">
        <v>595</v>
      </c>
      <c r="D259" s="2" t="s">
        <v>715</v>
      </c>
      <c r="E259" s="2" t="s">
        <v>597</v>
      </c>
      <c r="F259" s="102">
        <v>11803</v>
      </c>
      <c r="G259" s="2">
        <v>1</v>
      </c>
      <c r="H259" s="2">
        <v>1</v>
      </c>
      <c r="I259" s="5">
        <v>25</v>
      </c>
    </row>
    <row r="260" spans="1:9">
      <c r="A260" s="185" t="s">
        <v>610</v>
      </c>
      <c r="B260" s="2">
        <v>1942514567</v>
      </c>
      <c r="C260" s="2" t="s">
        <v>595</v>
      </c>
      <c r="D260" s="2" t="s">
        <v>611</v>
      </c>
      <c r="E260" s="2" t="s">
        <v>597</v>
      </c>
      <c r="F260" s="102">
        <v>11738</v>
      </c>
      <c r="G260" s="2">
        <v>1</v>
      </c>
      <c r="H260" s="2">
        <v>1</v>
      </c>
      <c r="I260" s="5">
        <v>25</v>
      </c>
    </row>
    <row r="261" spans="1:9">
      <c r="A261" s="185" t="s">
        <v>860</v>
      </c>
      <c r="B261" s="2">
        <v>1881802940</v>
      </c>
      <c r="C261" s="2" t="s">
        <v>734</v>
      </c>
      <c r="D261" s="2" t="s">
        <v>626</v>
      </c>
      <c r="E261" s="2" t="s">
        <v>597</v>
      </c>
      <c r="F261" s="102">
        <v>11763</v>
      </c>
      <c r="G261" s="2">
        <v>1</v>
      </c>
      <c r="H261" s="2">
        <v>1</v>
      </c>
      <c r="I261" s="5">
        <v>22</v>
      </c>
    </row>
    <row r="262" spans="1:9">
      <c r="A262" s="185" t="s">
        <v>861</v>
      </c>
      <c r="B262" s="2">
        <v>1518268739</v>
      </c>
      <c r="C262" s="2" t="s">
        <v>617</v>
      </c>
      <c r="D262" s="2" t="s">
        <v>647</v>
      </c>
      <c r="E262" s="2" t="s">
        <v>597</v>
      </c>
      <c r="F262" s="102">
        <v>11758</v>
      </c>
      <c r="G262" s="2">
        <v>4</v>
      </c>
      <c r="H262" s="2">
        <v>1</v>
      </c>
      <c r="I262" s="5">
        <v>8.4</v>
      </c>
    </row>
    <row r="263" spans="1:9">
      <c r="A263" s="185" t="s">
        <v>862</v>
      </c>
      <c r="B263" s="2">
        <v>1669461638</v>
      </c>
      <c r="C263" s="2" t="s">
        <v>613</v>
      </c>
      <c r="D263" s="2" t="s">
        <v>603</v>
      </c>
      <c r="E263" s="2" t="s">
        <v>597</v>
      </c>
      <c r="F263" s="102">
        <v>11530</v>
      </c>
      <c r="G263" s="2">
        <v>3</v>
      </c>
      <c r="H263" s="2">
        <v>1</v>
      </c>
      <c r="I263" s="5">
        <v>6</v>
      </c>
    </row>
    <row r="264" spans="1:9">
      <c r="A264" s="237" t="s">
        <v>1030</v>
      </c>
      <c r="B264" s="238"/>
      <c r="C264" s="238"/>
      <c r="D264" s="238"/>
      <c r="E264" s="238"/>
      <c r="F264" s="239"/>
      <c r="G264" s="238"/>
      <c r="H264" s="238"/>
      <c r="I264" s="240"/>
    </row>
    <row r="265" spans="1:9">
      <c r="A265" s="244" t="s">
        <v>594</v>
      </c>
      <c r="B265" s="244">
        <v>1346357605</v>
      </c>
      <c r="C265" s="31" t="s">
        <v>595</v>
      </c>
      <c r="D265" s="244" t="s">
        <v>596</v>
      </c>
      <c r="E265" s="31" t="s">
        <v>597</v>
      </c>
      <c r="F265" s="244">
        <v>11753</v>
      </c>
      <c r="G265" s="2">
        <v>151</v>
      </c>
      <c r="H265" s="2">
        <v>151</v>
      </c>
      <c r="I265" s="5">
        <v>11984.5</v>
      </c>
    </row>
    <row r="266" spans="1:9">
      <c r="A266" s="244" t="s">
        <v>867</v>
      </c>
      <c r="B266" s="244">
        <v>1669640793</v>
      </c>
      <c r="C266" s="31" t="s">
        <v>630</v>
      </c>
      <c r="D266" s="244" t="s">
        <v>868</v>
      </c>
      <c r="E266" s="31" t="s">
        <v>769</v>
      </c>
      <c r="F266" s="244">
        <v>29466</v>
      </c>
      <c r="G266" s="2">
        <v>52</v>
      </c>
      <c r="H266" s="2">
        <v>52</v>
      </c>
      <c r="I266" s="5">
        <v>5760</v>
      </c>
    </row>
    <row r="267" spans="1:9">
      <c r="A267" s="244" t="s">
        <v>869</v>
      </c>
      <c r="B267" s="244">
        <v>1447392394</v>
      </c>
      <c r="C267" s="31" t="s">
        <v>595</v>
      </c>
      <c r="D267" s="244" t="s">
        <v>870</v>
      </c>
      <c r="E267" s="31" t="s">
        <v>597</v>
      </c>
      <c r="F267" s="244">
        <v>11730</v>
      </c>
      <c r="G267" s="2">
        <v>78</v>
      </c>
      <c r="H267" s="2">
        <v>78</v>
      </c>
      <c r="I267" s="5">
        <v>5406.32</v>
      </c>
    </row>
    <row r="268" spans="1:9">
      <c r="A268" s="244" t="s">
        <v>871</v>
      </c>
      <c r="B268" s="245">
        <v>1770871626</v>
      </c>
      <c r="C268" s="31" t="s">
        <v>595</v>
      </c>
      <c r="D268" s="244" t="s">
        <v>872</v>
      </c>
      <c r="E268" s="31" t="s">
        <v>597</v>
      </c>
      <c r="F268" s="244">
        <v>11783</v>
      </c>
      <c r="G268" s="2">
        <v>13</v>
      </c>
      <c r="H268" s="2">
        <v>13</v>
      </c>
      <c r="I268" s="5">
        <v>4427</v>
      </c>
    </row>
    <row r="269" spans="1:9">
      <c r="A269" s="244" t="s">
        <v>619</v>
      </c>
      <c r="B269" s="245">
        <v>1285751206</v>
      </c>
      <c r="C269" s="31" t="s">
        <v>595</v>
      </c>
      <c r="D269" s="244" t="s">
        <v>620</v>
      </c>
      <c r="E269" s="31" t="s">
        <v>597</v>
      </c>
      <c r="F269" s="244">
        <v>11021</v>
      </c>
      <c r="G269" s="2">
        <v>51</v>
      </c>
      <c r="H269" s="2">
        <v>51</v>
      </c>
      <c r="I269" s="5">
        <v>3558</v>
      </c>
    </row>
    <row r="270" spans="1:9">
      <c r="A270" s="244" t="s">
        <v>621</v>
      </c>
      <c r="B270" s="245">
        <v>1073934477</v>
      </c>
      <c r="C270" s="31" t="s">
        <v>595</v>
      </c>
      <c r="D270" s="244" t="s">
        <v>622</v>
      </c>
      <c r="E270" s="31" t="s">
        <v>597</v>
      </c>
      <c r="F270" s="244">
        <v>11552</v>
      </c>
      <c r="G270" s="2">
        <v>34</v>
      </c>
      <c r="H270" s="2">
        <v>34</v>
      </c>
      <c r="I270" s="5">
        <v>3086.25</v>
      </c>
    </row>
    <row r="271" spans="1:9">
      <c r="A271" s="244" t="s">
        <v>873</v>
      </c>
      <c r="B271" s="245">
        <v>1912198862</v>
      </c>
      <c r="C271" s="31" t="s">
        <v>734</v>
      </c>
      <c r="D271" s="244" t="s">
        <v>776</v>
      </c>
      <c r="E271" s="31" t="s">
        <v>597</v>
      </c>
      <c r="F271" s="244">
        <v>11787</v>
      </c>
      <c r="G271" s="2">
        <v>15</v>
      </c>
      <c r="H271" s="2">
        <v>15</v>
      </c>
      <c r="I271" s="5">
        <v>3000</v>
      </c>
    </row>
    <row r="272" spans="1:9">
      <c r="A272" s="244" t="s">
        <v>874</v>
      </c>
      <c r="B272" s="245">
        <v>1063543650</v>
      </c>
      <c r="C272" s="31" t="s">
        <v>617</v>
      </c>
      <c r="D272" s="244" t="s">
        <v>717</v>
      </c>
      <c r="E272" s="31" t="s">
        <v>597</v>
      </c>
      <c r="F272" s="244">
        <v>11772</v>
      </c>
      <c r="G272" s="2">
        <v>35</v>
      </c>
      <c r="H272" s="2">
        <v>35</v>
      </c>
      <c r="I272" s="5">
        <v>2940</v>
      </c>
    </row>
    <row r="273" spans="1:9">
      <c r="A273" s="244" t="s">
        <v>678</v>
      </c>
      <c r="B273" s="245">
        <v>1750330916</v>
      </c>
      <c r="C273" s="31" t="s">
        <v>617</v>
      </c>
      <c r="D273" s="244" t="s">
        <v>803</v>
      </c>
      <c r="E273" s="31" t="s">
        <v>597</v>
      </c>
      <c r="F273" s="244">
        <v>11767</v>
      </c>
      <c r="G273" s="2">
        <v>16</v>
      </c>
      <c r="H273" s="2">
        <v>16</v>
      </c>
      <c r="I273" s="5">
        <v>2540</v>
      </c>
    </row>
    <row r="274" spans="1:9">
      <c r="A274" s="244" t="s">
        <v>875</v>
      </c>
      <c r="B274" s="245">
        <v>1508075763</v>
      </c>
      <c r="C274" s="31" t="s">
        <v>595</v>
      </c>
      <c r="D274" s="244" t="s">
        <v>710</v>
      </c>
      <c r="E274" s="31" t="s">
        <v>597</v>
      </c>
      <c r="F274" s="244">
        <v>11577</v>
      </c>
      <c r="G274" s="2">
        <v>31</v>
      </c>
      <c r="H274" s="2">
        <v>31</v>
      </c>
      <c r="I274" s="5">
        <v>2454</v>
      </c>
    </row>
    <row r="275" spans="1:9">
      <c r="A275" s="244" t="s">
        <v>876</v>
      </c>
      <c r="B275" s="245">
        <v>1518151935</v>
      </c>
      <c r="C275" s="31" t="s">
        <v>617</v>
      </c>
      <c r="D275" s="244" t="s">
        <v>877</v>
      </c>
      <c r="E275" s="31" t="s">
        <v>878</v>
      </c>
      <c r="F275" s="244">
        <v>37804</v>
      </c>
      <c r="G275" s="2">
        <v>23</v>
      </c>
      <c r="H275" s="2">
        <v>23</v>
      </c>
      <c r="I275" s="5">
        <v>2398.8199999999997</v>
      </c>
    </row>
    <row r="276" spans="1:9">
      <c r="A276" s="244" t="s">
        <v>598</v>
      </c>
      <c r="B276" s="245">
        <v>1104927375</v>
      </c>
      <c r="C276" s="31" t="s">
        <v>595</v>
      </c>
      <c r="D276" s="244" t="s">
        <v>599</v>
      </c>
      <c r="E276" s="31" t="s">
        <v>597</v>
      </c>
      <c r="F276" s="244">
        <v>11501</v>
      </c>
      <c r="G276" s="2">
        <v>15</v>
      </c>
      <c r="H276" s="2">
        <v>15</v>
      </c>
      <c r="I276" s="5">
        <v>2393.25</v>
      </c>
    </row>
    <row r="277" spans="1:9">
      <c r="A277" s="244" t="s">
        <v>650</v>
      </c>
      <c r="B277" s="245">
        <v>1427467802</v>
      </c>
      <c r="C277" s="31" t="s">
        <v>595</v>
      </c>
      <c r="D277" s="244" t="s">
        <v>651</v>
      </c>
      <c r="E277" s="31" t="s">
        <v>597</v>
      </c>
      <c r="F277" s="244">
        <v>11710</v>
      </c>
      <c r="G277" s="2">
        <v>14</v>
      </c>
      <c r="H277" s="2">
        <v>14</v>
      </c>
      <c r="I277" s="5">
        <v>2392.5</v>
      </c>
    </row>
    <row r="278" spans="1:9">
      <c r="A278" s="244" t="s">
        <v>797</v>
      </c>
      <c r="B278" s="245">
        <v>1245288539</v>
      </c>
      <c r="C278" s="31" t="s">
        <v>595</v>
      </c>
      <c r="D278" s="244" t="s">
        <v>647</v>
      </c>
      <c r="E278" s="31" t="s">
        <v>597</v>
      </c>
      <c r="F278" s="244">
        <v>11758</v>
      </c>
      <c r="G278" s="2">
        <v>27</v>
      </c>
      <c r="H278" s="2">
        <v>27</v>
      </c>
      <c r="I278" s="5">
        <v>2297.5</v>
      </c>
    </row>
    <row r="279" spans="1:9">
      <c r="A279" s="244" t="s">
        <v>786</v>
      </c>
      <c r="B279" s="245">
        <v>1578524518</v>
      </c>
      <c r="C279" s="31" t="s">
        <v>595</v>
      </c>
      <c r="D279" s="244" t="s">
        <v>657</v>
      </c>
      <c r="E279" s="31" t="s">
        <v>597</v>
      </c>
      <c r="F279" s="244">
        <v>11010</v>
      </c>
      <c r="G279" s="2">
        <v>25</v>
      </c>
      <c r="H279" s="2">
        <v>25</v>
      </c>
      <c r="I279" s="5">
        <v>2114.25</v>
      </c>
    </row>
    <row r="280" spans="1:9">
      <c r="A280" s="244" t="s">
        <v>879</v>
      </c>
      <c r="B280" s="244">
        <v>1780098723</v>
      </c>
      <c r="C280" s="31" t="s">
        <v>595</v>
      </c>
      <c r="D280" s="244" t="s">
        <v>868</v>
      </c>
      <c r="E280" s="31" t="s">
        <v>769</v>
      </c>
      <c r="F280" s="244">
        <v>29466</v>
      </c>
      <c r="G280" s="2">
        <v>48</v>
      </c>
      <c r="H280" s="2">
        <v>48</v>
      </c>
      <c r="I280" s="5">
        <v>2099.25</v>
      </c>
    </row>
    <row r="281" spans="1:9">
      <c r="A281" s="244" t="s">
        <v>880</v>
      </c>
      <c r="B281" s="245">
        <v>1184846115</v>
      </c>
      <c r="C281" s="31" t="s">
        <v>595</v>
      </c>
      <c r="D281" s="244" t="s">
        <v>881</v>
      </c>
      <c r="E281" s="31" t="s">
        <v>882</v>
      </c>
      <c r="F281" s="244">
        <v>28334</v>
      </c>
      <c r="G281" s="2">
        <v>10</v>
      </c>
      <c r="H281" s="2">
        <v>10</v>
      </c>
      <c r="I281" s="5">
        <v>2058</v>
      </c>
    </row>
    <row r="282" spans="1:9">
      <c r="A282" s="244" t="s">
        <v>621</v>
      </c>
      <c r="B282" s="245">
        <v>1033243548</v>
      </c>
      <c r="C282" s="31" t="s">
        <v>595</v>
      </c>
      <c r="D282" s="244" t="s">
        <v>622</v>
      </c>
      <c r="E282" s="31" t="s">
        <v>597</v>
      </c>
      <c r="F282" s="244">
        <v>11552</v>
      </c>
      <c r="G282" s="2">
        <v>40</v>
      </c>
      <c r="H282" s="2">
        <v>40</v>
      </c>
      <c r="I282" s="5">
        <v>2017</v>
      </c>
    </row>
    <row r="283" spans="1:9">
      <c r="A283" s="244" t="s">
        <v>802</v>
      </c>
      <c r="B283" s="245">
        <v>1114932696</v>
      </c>
      <c r="C283" s="31" t="s">
        <v>595</v>
      </c>
      <c r="D283" s="244" t="s">
        <v>803</v>
      </c>
      <c r="E283" s="31" t="s">
        <v>597</v>
      </c>
      <c r="F283" s="244">
        <v>11767</v>
      </c>
      <c r="G283" s="2">
        <v>67</v>
      </c>
      <c r="H283" s="2">
        <v>67</v>
      </c>
      <c r="I283" s="5">
        <v>1796.5</v>
      </c>
    </row>
    <row r="284" spans="1:9">
      <c r="A284" s="244" t="s">
        <v>802</v>
      </c>
      <c r="B284" s="245">
        <v>1780690495</v>
      </c>
      <c r="C284" s="31" t="s">
        <v>595</v>
      </c>
      <c r="D284" s="244" t="s">
        <v>803</v>
      </c>
      <c r="E284" s="31" t="s">
        <v>597</v>
      </c>
      <c r="F284" s="244">
        <v>11767</v>
      </c>
      <c r="G284" s="2">
        <v>15</v>
      </c>
      <c r="H284" s="2">
        <v>15</v>
      </c>
      <c r="I284" s="5">
        <v>1759.75</v>
      </c>
    </row>
    <row r="285" spans="1:9">
      <c r="A285" s="244" t="s">
        <v>883</v>
      </c>
      <c r="B285" s="245">
        <v>1366442964</v>
      </c>
      <c r="C285" s="31" t="s">
        <v>595</v>
      </c>
      <c r="D285" s="244" t="s">
        <v>643</v>
      </c>
      <c r="E285" s="31" t="s">
        <v>597</v>
      </c>
      <c r="F285" s="244">
        <v>11791</v>
      </c>
      <c r="G285" s="2">
        <v>19</v>
      </c>
      <c r="H285" s="2">
        <v>19</v>
      </c>
      <c r="I285" s="5">
        <v>1754</v>
      </c>
    </row>
    <row r="286" spans="1:9">
      <c r="A286" s="244" t="s">
        <v>884</v>
      </c>
      <c r="B286" s="245">
        <v>1083831929</v>
      </c>
      <c r="C286" s="31" t="s">
        <v>630</v>
      </c>
      <c r="D286" s="244" t="s">
        <v>657</v>
      </c>
      <c r="E286" s="31" t="s">
        <v>597</v>
      </c>
      <c r="F286" s="244">
        <v>11010</v>
      </c>
      <c r="G286" s="2">
        <v>15</v>
      </c>
      <c r="H286" s="2">
        <v>15</v>
      </c>
      <c r="I286" s="5">
        <v>1730</v>
      </c>
    </row>
    <row r="287" spans="1:9">
      <c r="A287" s="244" t="s">
        <v>830</v>
      </c>
      <c r="B287" s="245">
        <v>1871889022</v>
      </c>
      <c r="C287" s="31" t="s">
        <v>595</v>
      </c>
      <c r="D287" s="244" t="s">
        <v>651</v>
      </c>
      <c r="E287" s="31" t="s">
        <v>597</v>
      </c>
      <c r="F287" s="244">
        <v>11710</v>
      </c>
      <c r="G287" s="2">
        <v>17</v>
      </c>
      <c r="H287" s="2">
        <v>17</v>
      </c>
      <c r="I287" s="5">
        <v>1695.75</v>
      </c>
    </row>
    <row r="288" spans="1:9">
      <c r="A288" s="244" t="s">
        <v>885</v>
      </c>
      <c r="B288" s="245">
        <v>1154351914</v>
      </c>
      <c r="C288" s="31" t="s">
        <v>595</v>
      </c>
      <c r="D288" s="244" t="s">
        <v>660</v>
      </c>
      <c r="E288" s="31" t="s">
        <v>597</v>
      </c>
      <c r="F288" s="244">
        <v>11004</v>
      </c>
      <c r="G288" s="2">
        <v>10</v>
      </c>
      <c r="H288" s="2">
        <v>10</v>
      </c>
      <c r="I288" s="5">
        <v>1561.25</v>
      </c>
    </row>
    <row r="289" spans="1:9">
      <c r="A289" s="244" t="s">
        <v>886</v>
      </c>
      <c r="B289" s="245">
        <v>1861481988</v>
      </c>
      <c r="C289" s="31" t="s">
        <v>595</v>
      </c>
      <c r="D289" s="244" t="s">
        <v>744</v>
      </c>
      <c r="E289" s="31" t="s">
        <v>597</v>
      </c>
      <c r="F289" s="244">
        <v>11779</v>
      </c>
      <c r="G289" s="2">
        <v>30</v>
      </c>
      <c r="H289" s="2">
        <v>30</v>
      </c>
      <c r="I289" s="5">
        <v>1505.5</v>
      </c>
    </row>
    <row r="290" spans="1:9">
      <c r="A290" s="244" t="s">
        <v>887</v>
      </c>
      <c r="B290" s="245">
        <v>1942423280</v>
      </c>
      <c r="C290" s="31" t="s">
        <v>595</v>
      </c>
      <c r="D290" s="244" t="s">
        <v>888</v>
      </c>
      <c r="E290" s="31" t="s">
        <v>722</v>
      </c>
      <c r="F290" s="244">
        <v>34952</v>
      </c>
      <c r="G290" s="2">
        <v>18</v>
      </c>
      <c r="H290" s="2">
        <v>18</v>
      </c>
      <c r="I290" s="5">
        <v>1489</v>
      </c>
    </row>
    <row r="291" spans="1:9">
      <c r="A291" s="244" t="s">
        <v>889</v>
      </c>
      <c r="B291" s="245">
        <v>1255980447</v>
      </c>
      <c r="C291" s="31" t="s">
        <v>617</v>
      </c>
      <c r="D291" s="244" t="s">
        <v>890</v>
      </c>
      <c r="E291" s="31" t="s">
        <v>722</v>
      </c>
      <c r="F291" s="244">
        <v>33436</v>
      </c>
      <c r="G291" s="2">
        <v>3</v>
      </c>
      <c r="H291" s="2">
        <v>3</v>
      </c>
      <c r="I291" s="5">
        <v>1443</v>
      </c>
    </row>
    <row r="292" spans="1:9">
      <c r="A292" s="244" t="s">
        <v>891</v>
      </c>
      <c r="B292" s="245">
        <v>1831286780</v>
      </c>
      <c r="C292" s="31" t="s">
        <v>595</v>
      </c>
      <c r="D292" s="244" t="s">
        <v>763</v>
      </c>
      <c r="E292" s="31" t="s">
        <v>597</v>
      </c>
      <c r="F292" s="244">
        <v>11360</v>
      </c>
      <c r="G292" s="2">
        <v>4</v>
      </c>
      <c r="H292" s="2">
        <v>4</v>
      </c>
      <c r="I292" s="5">
        <v>1300</v>
      </c>
    </row>
    <row r="293" spans="1:9">
      <c r="A293" s="244" t="s">
        <v>892</v>
      </c>
      <c r="B293" s="245">
        <v>1043339088</v>
      </c>
      <c r="C293" s="31" t="s">
        <v>595</v>
      </c>
      <c r="D293" s="244" t="s">
        <v>651</v>
      </c>
      <c r="E293" s="31" t="s">
        <v>597</v>
      </c>
      <c r="F293" s="244">
        <v>11710</v>
      </c>
      <c r="G293" s="2">
        <v>17</v>
      </c>
      <c r="H293" s="2">
        <v>17</v>
      </c>
      <c r="I293" s="5">
        <v>1295</v>
      </c>
    </row>
    <row r="294" spans="1:9">
      <c r="A294" s="244" t="s">
        <v>893</v>
      </c>
      <c r="B294" s="245">
        <v>1083875942</v>
      </c>
      <c r="C294" s="31" t="s">
        <v>595</v>
      </c>
      <c r="D294" s="244" t="s">
        <v>894</v>
      </c>
      <c r="E294" s="31" t="s">
        <v>882</v>
      </c>
      <c r="F294" s="244">
        <v>28173</v>
      </c>
      <c r="G294" s="2">
        <v>18</v>
      </c>
      <c r="H294" s="2">
        <v>18</v>
      </c>
      <c r="I294" s="5">
        <v>1255.25</v>
      </c>
    </row>
    <row r="295" spans="1:9">
      <c r="A295" s="244" t="s">
        <v>895</v>
      </c>
      <c r="B295" s="245">
        <v>1508874348</v>
      </c>
      <c r="C295" s="31" t="s">
        <v>595</v>
      </c>
      <c r="D295" s="244" t="s">
        <v>643</v>
      </c>
      <c r="E295" s="31" t="s">
        <v>597</v>
      </c>
      <c r="F295" s="244">
        <v>11791</v>
      </c>
      <c r="G295" s="2">
        <v>15</v>
      </c>
      <c r="H295" s="2">
        <v>15</v>
      </c>
      <c r="I295" s="5">
        <v>1252.5</v>
      </c>
    </row>
    <row r="296" spans="1:9">
      <c r="A296" s="244" t="s">
        <v>896</v>
      </c>
      <c r="B296" s="245">
        <v>1053454694</v>
      </c>
      <c r="C296" s="31" t="s">
        <v>595</v>
      </c>
      <c r="D296" s="244" t="s">
        <v>618</v>
      </c>
      <c r="E296" s="31" t="s">
        <v>597</v>
      </c>
      <c r="F296" s="244">
        <v>11570</v>
      </c>
      <c r="G296" s="2">
        <v>47</v>
      </c>
      <c r="H296" s="2">
        <v>47</v>
      </c>
      <c r="I296" s="5">
        <v>1234.31</v>
      </c>
    </row>
    <row r="297" spans="1:9">
      <c r="A297" s="244" t="s">
        <v>637</v>
      </c>
      <c r="B297" s="245">
        <v>1003085036</v>
      </c>
      <c r="C297" s="31" t="s">
        <v>617</v>
      </c>
      <c r="D297" s="244" t="s">
        <v>638</v>
      </c>
      <c r="E297" s="31" t="s">
        <v>597</v>
      </c>
      <c r="F297" s="244">
        <v>11797</v>
      </c>
      <c r="G297" s="2">
        <v>8</v>
      </c>
      <c r="H297" s="2">
        <v>8</v>
      </c>
      <c r="I297" s="5">
        <v>1204.99</v>
      </c>
    </row>
    <row r="298" spans="1:9">
      <c r="A298" s="244" t="s">
        <v>897</v>
      </c>
      <c r="B298" s="245">
        <v>1184700528</v>
      </c>
      <c r="C298" s="31" t="s">
        <v>595</v>
      </c>
      <c r="D298" s="244" t="s">
        <v>641</v>
      </c>
      <c r="E298" s="31" t="s">
        <v>597</v>
      </c>
      <c r="F298" s="244">
        <v>11725</v>
      </c>
      <c r="G298" s="2">
        <v>8</v>
      </c>
      <c r="H298" s="2">
        <v>8</v>
      </c>
      <c r="I298" s="5">
        <v>1163.25</v>
      </c>
    </row>
    <row r="299" spans="1:9">
      <c r="A299" s="244" t="s">
        <v>898</v>
      </c>
      <c r="B299" s="245">
        <v>1437205267</v>
      </c>
      <c r="C299" s="31" t="s">
        <v>595</v>
      </c>
      <c r="D299" s="244" t="s">
        <v>776</v>
      </c>
      <c r="E299" s="31" t="s">
        <v>597</v>
      </c>
      <c r="F299" s="244">
        <v>11787</v>
      </c>
      <c r="G299" s="2">
        <v>11</v>
      </c>
      <c r="H299" s="2">
        <v>11</v>
      </c>
      <c r="I299" s="5">
        <v>1155</v>
      </c>
    </row>
    <row r="300" spans="1:9">
      <c r="A300" s="244" t="s">
        <v>899</v>
      </c>
      <c r="B300" s="245">
        <v>1518034040</v>
      </c>
      <c r="C300" s="31" t="s">
        <v>617</v>
      </c>
      <c r="D300" s="244" t="s">
        <v>900</v>
      </c>
      <c r="E300" s="31" t="s">
        <v>597</v>
      </c>
      <c r="F300" s="244">
        <v>11934</v>
      </c>
      <c r="G300" s="2">
        <v>11</v>
      </c>
      <c r="H300" s="2">
        <v>11</v>
      </c>
      <c r="I300" s="5">
        <v>1113.48</v>
      </c>
    </row>
    <row r="301" spans="1:9">
      <c r="A301" s="244" t="s">
        <v>901</v>
      </c>
      <c r="B301" s="245">
        <v>1912077652</v>
      </c>
      <c r="C301" s="31" t="s">
        <v>734</v>
      </c>
      <c r="D301" s="244" t="s">
        <v>620</v>
      </c>
      <c r="E301" s="31" t="s">
        <v>597</v>
      </c>
      <c r="F301" s="244">
        <v>11021</v>
      </c>
      <c r="G301" s="2">
        <v>5</v>
      </c>
      <c r="H301" s="2">
        <v>5</v>
      </c>
      <c r="I301" s="5">
        <v>1080.25</v>
      </c>
    </row>
    <row r="302" spans="1:9">
      <c r="A302" s="244" t="s">
        <v>902</v>
      </c>
      <c r="B302" s="245">
        <v>1861123093</v>
      </c>
      <c r="C302" s="31" t="s">
        <v>595</v>
      </c>
      <c r="D302" s="244" t="s">
        <v>903</v>
      </c>
      <c r="E302" s="31" t="s">
        <v>722</v>
      </c>
      <c r="F302" s="244">
        <v>32127</v>
      </c>
      <c r="G302" s="2">
        <v>6</v>
      </c>
      <c r="H302" s="2">
        <v>6</v>
      </c>
      <c r="I302" s="5">
        <v>1040</v>
      </c>
    </row>
    <row r="303" spans="1:9">
      <c r="A303" s="244" t="s">
        <v>619</v>
      </c>
      <c r="B303" s="245">
        <v>1780104463</v>
      </c>
      <c r="C303" s="31" t="s">
        <v>595</v>
      </c>
      <c r="D303" s="244" t="s">
        <v>620</v>
      </c>
      <c r="E303" s="31" t="s">
        <v>597</v>
      </c>
      <c r="F303" s="244">
        <v>11021</v>
      </c>
      <c r="G303" s="2">
        <v>19</v>
      </c>
      <c r="H303" s="2">
        <v>19</v>
      </c>
      <c r="I303" s="5">
        <v>1027.5</v>
      </c>
    </row>
    <row r="304" spans="1:9">
      <c r="A304" s="244" t="s">
        <v>904</v>
      </c>
      <c r="B304" s="245">
        <v>1336287051</v>
      </c>
      <c r="C304" s="31" t="s">
        <v>595</v>
      </c>
      <c r="D304" s="244" t="s">
        <v>776</v>
      </c>
      <c r="E304" s="31" t="s">
        <v>597</v>
      </c>
      <c r="F304" s="244">
        <v>11787</v>
      </c>
      <c r="G304" s="2">
        <v>12</v>
      </c>
      <c r="H304" s="2">
        <v>12</v>
      </c>
      <c r="I304" s="5">
        <v>1019.69</v>
      </c>
    </row>
    <row r="305" spans="1:9">
      <c r="A305" s="244" t="s">
        <v>905</v>
      </c>
      <c r="B305" s="245">
        <v>1407817620</v>
      </c>
      <c r="C305" s="31" t="s">
        <v>595</v>
      </c>
      <c r="D305" s="244" t="s">
        <v>906</v>
      </c>
      <c r="E305" s="31" t="s">
        <v>907</v>
      </c>
      <c r="F305" s="244">
        <v>3842</v>
      </c>
      <c r="G305" s="2">
        <v>13</v>
      </c>
      <c r="H305" s="2">
        <v>13</v>
      </c>
      <c r="I305" s="5">
        <v>1000</v>
      </c>
    </row>
    <row r="306" spans="1:9">
      <c r="A306" s="244" t="s">
        <v>908</v>
      </c>
      <c r="B306" s="245">
        <v>1376607457</v>
      </c>
      <c r="C306" s="31" t="s">
        <v>595</v>
      </c>
      <c r="D306" s="244" t="s">
        <v>756</v>
      </c>
      <c r="E306" s="31" t="s">
        <v>597</v>
      </c>
      <c r="F306" s="244">
        <v>11788</v>
      </c>
      <c r="G306" s="2">
        <v>18</v>
      </c>
      <c r="H306" s="2">
        <v>18</v>
      </c>
      <c r="I306" s="5">
        <v>989.25</v>
      </c>
    </row>
    <row r="307" spans="1:9">
      <c r="A307" s="244" t="s">
        <v>909</v>
      </c>
      <c r="B307" s="245">
        <v>1376100719</v>
      </c>
      <c r="C307" s="31" t="s">
        <v>734</v>
      </c>
      <c r="D307" s="244" t="s">
        <v>618</v>
      </c>
      <c r="E307" s="31" t="s">
        <v>597</v>
      </c>
      <c r="F307" s="244">
        <v>11570</v>
      </c>
      <c r="G307" s="2">
        <v>4</v>
      </c>
      <c r="H307" s="2">
        <v>4</v>
      </c>
      <c r="I307" s="5">
        <v>962</v>
      </c>
    </row>
    <row r="308" spans="1:9">
      <c r="A308" s="244" t="s">
        <v>706</v>
      </c>
      <c r="B308" s="245">
        <v>1396706412</v>
      </c>
      <c r="C308" s="31" t="s">
        <v>617</v>
      </c>
      <c r="D308" s="244" t="s">
        <v>719</v>
      </c>
      <c r="E308" s="31" t="s">
        <v>597</v>
      </c>
      <c r="F308" s="244">
        <v>11050</v>
      </c>
      <c r="G308" s="2">
        <v>10</v>
      </c>
      <c r="H308" s="2">
        <v>10</v>
      </c>
      <c r="I308" s="5">
        <v>960.99</v>
      </c>
    </row>
    <row r="309" spans="1:9">
      <c r="A309" s="244" t="s">
        <v>910</v>
      </c>
      <c r="B309" s="245">
        <v>1508172651</v>
      </c>
      <c r="C309" s="31" t="s">
        <v>595</v>
      </c>
      <c r="D309" s="244" t="s">
        <v>911</v>
      </c>
      <c r="E309" s="31" t="s">
        <v>597</v>
      </c>
      <c r="F309" s="244">
        <v>11710</v>
      </c>
      <c r="G309" s="2">
        <v>20</v>
      </c>
      <c r="H309" s="2">
        <v>20</v>
      </c>
      <c r="I309" s="5">
        <v>929.44</v>
      </c>
    </row>
    <row r="310" spans="1:9">
      <c r="A310" s="244" t="s">
        <v>853</v>
      </c>
      <c r="B310" s="245"/>
      <c r="C310" s="31" t="s">
        <v>613</v>
      </c>
      <c r="D310" s="244" t="s">
        <v>693</v>
      </c>
      <c r="E310" s="31" t="s">
        <v>597</v>
      </c>
      <c r="F310" s="244">
        <v>11801</v>
      </c>
      <c r="G310" s="2">
        <v>10</v>
      </c>
      <c r="H310" s="2">
        <v>10</v>
      </c>
      <c r="I310" s="5">
        <v>913.5</v>
      </c>
    </row>
    <row r="311" spans="1:9">
      <c r="A311" s="244" t="s">
        <v>860</v>
      </c>
      <c r="B311" s="245">
        <v>1881802940</v>
      </c>
      <c r="C311" s="31" t="s">
        <v>734</v>
      </c>
      <c r="D311" s="244" t="s">
        <v>626</v>
      </c>
      <c r="E311" s="31" t="s">
        <v>597</v>
      </c>
      <c r="F311" s="244">
        <v>11763</v>
      </c>
      <c r="G311" s="2">
        <v>4</v>
      </c>
      <c r="H311" s="2">
        <v>4</v>
      </c>
      <c r="I311" s="5">
        <v>891.5</v>
      </c>
    </row>
    <row r="312" spans="1:9">
      <c r="A312" s="244" t="s">
        <v>912</v>
      </c>
      <c r="B312" s="245">
        <v>1164580858</v>
      </c>
      <c r="C312" s="31" t="s">
        <v>595</v>
      </c>
      <c r="D312" s="244" t="s">
        <v>605</v>
      </c>
      <c r="E312" s="31" t="s">
        <v>597</v>
      </c>
      <c r="F312" s="244">
        <v>11714</v>
      </c>
      <c r="G312" s="2">
        <v>18</v>
      </c>
      <c r="H312" s="2">
        <v>18</v>
      </c>
      <c r="I312" s="5">
        <v>870</v>
      </c>
    </row>
    <row r="313" spans="1:9">
      <c r="A313" s="244" t="s">
        <v>648</v>
      </c>
      <c r="B313" s="245">
        <v>1326360819</v>
      </c>
      <c r="C313" s="31" t="s">
        <v>595</v>
      </c>
      <c r="D313" s="244" t="s">
        <v>634</v>
      </c>
      <c r="E313" s="31" t="s">
        <v>597</v>
      </c>
      <c r="F313" s="244">
        <v>11042</v>
      </c>
      <c r="G313" s="2">
        <v>11</v>
      </c>
      <c r="H313" s="2">
        <v>11</v>
      </c>
      <c r="I313" s="5">
        <v>870</v>
      </c>
    </row>
    <row r="314" spans="1:9">
      <c r="A314" s="244" t="s">
        <v>909</v>
      </c>
      <c r="B314" s="245">
        <v>1932194941</v>
      </c>
      <c r="C314" s="31" t="s">
        <v>734</v>
      </c>
      <c r="D314" s="244" t="s">
        <v>618</v>
      </c>
      <c r="E314" s="31" t="s">
        <v>597</v>
      </c>
      <c r="F314" s="244">
        <v>11570</v>
      </c>
      <c r="G314" s="2">
        <v>5</v>
      </c>
      <c r="H314" s="2">
        <v>5</v>
      </c>
      <c r="I314" s="5">
        <v>869.5</v>
      </c>
    </row>
    <row r="315" spans="1:9">
      <c r="A315" s="244" t="s">
        <v>733</v>
      </c>
      <c r="B315" s="245">
        <v>1326228248</v>
      </c>
      <c r="C315" s="31" t="s">
        <v>734</v>
      </c>
      <c r="D315" s="244" t="s">
        <v>698</v>
      </c>
      <c r="E315" s="31" t="s">
        <v>597</v>
      </c>
      <c r="F315" s="244">
        <v>11706</v>
      </c>
      <c r="G315" s="2">
        <v>8</v>
      </c>
      <c r="H315" s="2">
        <v>8</v>
      </c>
      <c r="I315" s="5">
        <v>857.5</v>
      </c>
    </row>
    <row r="316" spans="1:9">
      <c r="A316" s="244" t="s">
        <v>740</v>
      </c>
      <c r="B316" s="245">
        <v>1669475992</v>
      </c>
      <c r="C316" s="31" t="s">
        <v>617</v>
      </c>
      <c r="D316" s="244" t="s">
        <v>634</v>
      </c>
      <c r="E316" s="31" t="s">
        <v>597</v>
      </c>
      <c r="F316" s="244">
        <v>11040</v>
      </c>
      <c r="G316" s="2">
        <v>4</v>
      </c>
      <c r="H316" s="2">
        <v>4</v>
      </c>
      <c r="I316" s="5">
        <v>856.5</v>
      </c>
    </row>
    <row r="317" spans="1:9">
      <c r="A317" s="244" t="s">
        <v>655</v>
      </c>
      <c r="B317" s="245">
        <v>1275037962</v>
      </c>
      <c r="C317" s="31" t="s">
        <v>595</v>
      </c>
      <c r="D317" s="244" t="s">
        <v>603</v>
      </c>
      <c r="E317" s="31" t="s">
        <v>597</v>
      </c>
      <c r="F317" s="244">
        <v>11530</v>
      </c>
      <c r="G317" s="2">
        <v>14</v>
      </c>
      <c r="H317" s="2">
        <v>14</v>
      </c>
      <c r="I317" s="5">
        <v>846</v>
      </c>
    </row>
    <row r="318" spans="1:9">
      <c r="A318" s="244" t="s">
        <v>802</v>
      </c>
      <c r="B318" s="245"/>
      <c r="C318" s="31" t="s">
        <v>617</v>
      </c>
      <c r="D318" s="244" t="s">
        <v>803</v>
      </c>
      <c r="E318" s="31" t="s">
        <v>597</v>
      </c>
      <c r="F318" s="244">
        <v>11767</v>
      </c>
      <c r="G318" s="2">
        <v>7</v>
      </c>
      <c r="H318" s="2">
        <v>7</v>
      </c>
      <c r="I318" s="5">
        <v>840</v>
      </c>
    </row>
    <row r="319" spans="1:9">
      <c r="A319" s="244" t="s">
        <v>686</v>
      </c>
      <c r="B319" s="245">
        <v>1366590093</v>
      </c>
      <c r="C319" s="31" t="s">
        <v>687</v>
      </c>
      <c r="D319" s="244" t="s">
        <v>645</v>
      </c>
      <c r="E319" s="31" t="s">
        <v>597</v>
      </c>
      <c r="F319" s="244">
        <v>11563</v>
      </c>
      <c r="G319" s="2">
        <v>17</v>
      </c>
      <c r="H319" s="2">
        <v>17</v>
      </c>
      <c r="I319" s="5">
        <v>838</v>
      </c>
    </row>
    <row r="320" spans="1:9">
      <c r="A320" s="244" t="s">
        <v>913</v>
      </c>
      <c r="B320" s="245">
        <v>1659699239</v>
      </c>
      <c r="C320" s="31" t="s">
        <v>617</v>
      </c>
      <c r="D320" s="244" t="s">
        <v>914</v>
      </c>
      <c r="E320" s="31" t="s">
        <v>915</v>
      </c>
      <c r="F320" s="244">
        <v>66215</v>
      </c>
      <c r="G320" s="2">
        <v>3</v>
      </c>
      <c r="H320" s="2">
        <v>3</v>
      </c>
      <c r="I320" s="5">
        <v>831.5</v>
      </c>
    </row>
    <row r="321" spans="1:9">
      <c r="A321" s="244" t="s">
        <v>916</v>
      </c>
      <c r="B321" s="245">
        <v>1851346514</v>
      </c>
      <c r="C321" s="31" t="s">
        <v>595</v>
      </c>
      <c r="D321" s="244" t="s">
        <v>917</v>
      </c>
      <c r="E321" s="31" t="s">
        <v>597</v>
      </c>
      <c r="F321" s="244">
        <v>11510</v>
      </c>
      <c r="G321" s="2">
        <v>12</v>
      </c>
      <c r="H321" s="2">
        <v>12</v>
      </c>
      <c r="I321" s="5">
        <v>794.75</v>
      </c>
    </row>
    <row r="322" spans="1:9">
      <c r="A322" s="244" t="s">
        <v>678</v>
      </c>
      <c r="B322" s="245">
        <v>1134230261</v>
      </c>
      <c r="C322" s="31" t="s">
        <v>595</v>
      </c>
      <c r="D322" s="244" t="s">
        <v>628</v>
      </c>
      <c r="E322" s="31" t="s">
        <v>597</v>
      </c>
      <c r="F322" s="244">
        <v>11741</v>
      </c>
      <c r="G322" s="2">
        <v>31</v>
      </c>
      <c r="H322" s="2">
        <v>31</v>
      </c>
      <c r="I322" s="5">
        <v>785.94</v>
      </c>
    </row>
    <row r="323" spans="1:9">
      <c r="A323" s="244" t="s">
        <v>705</v>
      </c>
      <c r="B323" s="245">
        <v>1710159348</v>
      </c>
      <c r="C323" s="31" t="s">
        <v>595</v>
      </c>
      <c r="D323" s="244" t="s">
        <v>603</v>
      </c>
      <c r="E323" s="31" t="s">
        <v>597</v>
      </c>
      <c r="F323" s="244">
        <v>11530</v>
      </c>
      <c r="G323" s="2">
        <v>11</v>
      </c>
      <c r="H323" s="2">
        <v>11</v>
      </c>
      <c r="I323" s="5">
        <v>779.5</v>
      </c>
    </row>
    <row r="324" spans="1:9">
      <c r="A324" s="244" t="s">
        <v>918</v>
      </c>
      <c r="B324" s="245">
        <v>1134142169</v>
      </c>
      <c r="C324" s="31" t="s">
        <v>734</v>
      </c>
      <c r="D324" s="244" t="s">
        <v>647</v>
      </c>
      <c r="E324" s="31" t="s">
        <v>597</v>
      </c>
      <c r="F324" s="244">
        <v>11758</v>
      </c>
      <c r="G324" s="2">
        <v>30</v>
      </c>
      <c r="H324" s="2">
        <v>30</v>
      </c>
      <c r="I324" s="5">
        <v>775</v>
      </c>
    </row>
    <row r="325" spans="1:9">
      <c r="A325" s="244" t="s">
        <v>919</v>
      </c>
      <c r="B325" s="245">
        <v>1265455810</v>
      </c>
      <c r="C325" s="31" t="s">
        <v>595</v>
      </c>
      <c r="D325" s="244" t="s">
        <v>736</v>
      </c>
      <c r="E325" s="31" t="s">
        <v>597</v>
      </c>
      <c r="F325" s="244">
        <v>11704</v>
      </c>
      <c r="G325" s="2">
        <v>15</v>
      </c>
      <c r="H325" s="2">
        <v>15</v>
      </c>
      <c r="I325" s="5">
        <v>770.5</v>
      </c>
    </row>
    <row r="326" spans="1:9">
      <c r="A326" s="244" t="s">
        <v>902</v>
      </c>
      <c r="B326" s="245">
        <v>1932443975</v>
      </c>
      <c r="C326" s="31" t="s">
        <v>595</v>
      </c>
      <c r="D326" s="244" t="s">
        <v>903</v>
      </c>
      <c r="E326" s="31" t="s">
        <v>722</v>
      </c>
      <c r="F326" s="244">
        <v>32127</v>
      </c>
      <c r="G326" s="2">
        <v>29</v>
      </c>
      <c r="H326" s="2">
        <v>29</v>
      </c>
      <c r="I326" s="5">
        <v>740</v>
      </c>
    </row>
    <row r="327" spans="1:9">
      <c r="A327" s="244" t="s">
        <v>920</v>
      </c>
      <c r="B327" s="245">
        <v>1356355739</v>
      </c>
      <c r="C327" s="31" t="s">
        <v>595</v>
      </c>
      <c r="D327" s="244" t="s">
        <v>645</v>
      </c>
      <c r="E327" s="31" t="s">
        <v>597</v>
      </c>
      <c r="F327" s="244">
        <v>11563</v>
      </c>
      <c r="G327" s="2">
        <v>30</v>
      </c>
      <c r="H327" s="2">
        <v>30</v>
      </c>
      <c r="I327" s="5">
        <v>738.5</v>
      </c>
    </row>
    <row r="328" spans="1:9">
      <c r="A328" s="244" t="s">
        <v>623</v>
      </c>
      <c r="B328" s="245">
        <v>1538303243</v>
      </c>
      <c r="C328" s="31" t="s">
        <v>617</v>
      </c>
      <c r="D328" s="244" t="s">
        <v>624</v>
      </c>
      <c r="E328" s="31" t="s">
        <v>597</v>
      </c>
      <c r="F328" s="244">
        <v>11720</v>
      </c>
      <c r="G328" s="2">
        <v>4</v>
      </c>
      <c r="H328" s="2">
        <v>4</v>
      </c>
      <c r="I328" s="5">
        <v>731.75</v>
      </c>
    </row>
    <row r="329" spans="1:9">
      <c r="A329" s="244" t="s">
        <v>921</v>
      </c>
      <c r="B329" s="245">
        <v>1114935053</v>
      </c>
      <c r="C329" s="31" t="s">
        <v>595</v>
      </c>
      <c r="D329" s="244" t="s">
        <v>922</v>
      </c>
      <c r="E329" s="31" t="s">
        <v>722</v>
      </c>
      <c r="F329" s="244">
        <v>32960</v>
      </c>
      <c r="G329" s="2">
        <v>12</v>
      </c>
      <c r="H329" s="2">
        <v>12</v>
      </c>
      <c r="I329" s="5">
        <v>725</v>
      </c>
    </row>
    <row r="330" spans="1:9">
      <c r="A330" s="244" t="s">
        <v>923</v>
      </c>
      <c r="B330" s="245">
        <v>1447337555</v>
      </c>
      <c r="C330" s="31" t="s">
        <v>595</v>
      </c>
      <c r="D330" s="244" t="s">
        <v>924</v>
      </c>
      <c r="E330" s="31" t="s">
        <v>597</v>
      </c>
      <c r="F330" s="244">
        <v>12020</v>
      </c>
      <c r="G330" s="2">
        <v>28</v>
      </c>
      <c r="H330" s="2">
        <v>28</v>
      </c>
      <c r="I330" s="5">
        <v>703</v>
      </c>
    </row>
    <row r="331" spans="1:9">
      <c r="A331" s="244" t="s">
        <v>925</v>
      </c>
      <c r="B331" s="245">
        <v>1275891830</v>
      </c>
      <c r="C331" s="31" t="s">
        <v>595</v>
      </c>
      <c r="D331" s="244" t="s">
        <v>620</v>
      </c>
      <c r="E331" s="31" t="s">
        <v>597</v>
      </c>
      <c r="F331" s="244">
        <v>11021</v>
      </c>
      <c r="G331" s="2">
        <v>38</v>
      </c>
      <c r="H331" s="2">
        <v>38</v>
      </c>
      <c r="I331" s="5">
        <v>678.5</v>
      </c>
    </row>
    <row r="332" spans="1:9">
      <c r="A332" s="244" t="s">
        <v>926</v>
      </c>
      <c r="B332" s="245">
        <v>1033431598</v>
      </c>
      <c r="C332" s="31" t="s">
        <v>630</v>
      </c>
      <c r="D332" s="244" t="s">
        <v>700</v>
      </c>
      <c r="E332" s="31" t="s">
        <v>597</v>
      </c>
      <c r="F332" s="244">
        <v>11751</v>
      </c>
      <c r="G332" s="2">
        <v>8</v>
      </c>
      <c r="H332" s="2">
        <v>8</v>
      </c>
      <c r="I332" s="5">
        <v>670</v>
      </c>
    </row>
    <row r="333" spans="1:9">
      <c r="A333" s="244" t="s">
        <v>927</v>
      </c>
      <c r="B333" s="245">
        <v>1184633604</v>
      </c>
      <c r="C333" s="31" t="s">
        <v>595</v>
      </c>
      <c r="D333" s="244" t="s">
        <v>928</v>
      </c>
      <c r="E333" s="31" t="s">
        <v>597</v>
      </c>
      <c r="F333" s="244">
        <v>11558</v>
      </c>
      <c r="G333" s="2">
        <v>11</v>
      </c>
      <c r="H333" s="2">
        <v>11</v>
      </c>
      <c r="I333" s="5">
        <v>665</v>
      </c>
    </row>
    <row r="334" spans="1:9">
      <c r="A334" s="244" t="s">
        <v>644</v>
      </c>
      <c r="B334" s="245">
        <v>1619970100</v>
      </c>
      <c r="C334" s="31" t="s">
        <v>595</v>
      </c>
      <c r="D334" s="244" t="s">
        <v>645</v>
      </c>
      <c r="E334" s="31" t="s">
        <v>597</v>
      </c>
      <c r="F334" s="244">
        <v>11563</v>
      </c>
      <c r="G334" s="2">
        <v>20</v>
      </c>
      <c r="H334" s="2">
        <v>20</v>
      </c>
      <c r="I334" s="5">
        <v>650.94000000000005</v>
      </c>
    </row>
    <row r="335" spans="1:9">
      <c r="A335" s="244" t="s">
        <v>708</v>
      </c>
      <c r="B335" s="245">
        <v>1083755870</v>
      </c>
      <c r="C335" s="31" t="s">
        <v>595</v>
      </c>
      <c r="D335" s="244" t="s">
        <v>657</v>
      </c>
      <c r="E335" s="31" t="s">
        <v>597</v>
      </c>
      <c r="F335" s="244">
        <v>11010</v>
      </c>
      <c r="G335" s="2">
        <v>32</v>
      </c>
      <c r="H335" s="2">
        <v>32</v>
      </c>
      <c r="I335" s="5">
        <v>636</v>
      </c>
    </row>
    <row r="336" spans="1:9">
      <c r="A336" s="244" t="s">
        <v>929</v>
      </c>
      <c r="B336" s="244">
        <v>1518179399</v>
      </c>
      <c r="C336" s="31" t="s">
        <v>595</v>
      </c>
      <c r="D336" s="244" t="s">
        <v>657</v>
      </c>
      <c r="E336" s="31" t="s">
        <v>597</v>
      </c>
      <c r="F336" s="244">
        <v>11010</v>
      </c>
      <c r="G336" s="2">
        <v>7</v>
      </c>
      <c r="H336" s="2">
        <v>7</v>
      </c>
      <c r="I336" s="5">
        <v>613</v>
      </c>
    </row>
    <row r="337" spans="1:9">
      <c r="A337" s="244" t="s">
        <v>930</v>
      </c>
      <c r="B337" s="245">
        <v>1275553828</v>
      </c>
      <c r="C337" s="31" t="s">
        <v>595</v>
      </c>
      <c r="D337" s="244" t="s">
        <v>931</v>
      </c>
      <c r="E337" s="31" t="s">
        <v>597</v>
      </c>
      <c r="F337" s="244">
        <v>12866</v>
      </c>
      <c r="G337" s="2">
        <v>10</v>
      </c>
      <c r="H337" s="2">
        <v>10</v>
      </c>
      <c r="I337" s="5">
        <v>600</v>
      </c>
    </row>
    <row r="338" spans="1:9">
      <c r="A338" s="244" t="s">
        <v>932</v>
      </c>
      <c r="B338" s="244">
        <v>1578670758</v>
      </c>
      <c r="C338" s="31" t="s">
        <v>595</v>
      </c>
      <c r="D338" s="244" t="s">
        <v>900</v>
      </c>
      <c r="E338" s="31" t="s">
        <v>597</v>
      </c>
      <c r="F338" s="244">
        <v>11934</v>
      </c>
      <c r="G338" s="2">
        <v>7</v>
      </c>
      <c r="H338" s="2">
        <v>7</v>
      </c>
      <c r="I338" s="5">
        <v>597.5</v>
      </c>
    </row>
    <row r="339" spans="1:9">
      <c r="A339" s="244" t="s">
        <v>933</v>
      </c>
      <c r="B339" s="245">
        <v>1548302300</v>
      </c>
      <c r="C339" s="31" t="s">
        <v>595</v>
      </c>
      <c r="D339" s="244" t="s">
        <v>934</v>
      </c>
      <c r="E339" s="31" t="s">
        <v>597</v>
      </c>
      <c r="F339" s="244">
        <v>14043</v>
      </c>
      <c r="G339" s="2">
        <v>5</v>
      </c>
      <c r="H339" s="2">
        <v>5</v>
      </c>
      <c r="I339" s="5">
        <v>591</v>
      </c>
    </row>
    <row r="340" spans="1:9">
      <c r="A340" s="244" t="s">
        <v>612</v>
      </c>
      <c r="B340" s="245">
        <v>1528152568</v>
      </c>
      <c r="C340" s="31" t="s">
        <v>613</v>
      </c>
      <c r="D340" s="244" t="s">
        <v>603</v>
      </c>
      <c r="E340" s="31" t="s">
        <v>597</v>
      </c>
      <c r="F340" s="244">
        <v>11530</v>
      </c>
      <c r="G340" s="2">
        <v>13</v>
      </c>
      <c r="H340" s="2">
        <v>13</v>
      </c>
      <c r="I340" s="5">
        <v>588.69000000000005</v>
      </c>
    </row>
    <row r="341" spans="1:9">
      <c r="A341" s="244" t="s">
        <v>935</v>
      </c>
      <c r="B341" s="245">
        <v>1295912392</v>
      </c>
      <c r="C341" s="31" t="s">
        <v>595</v>
      </c>
      <c r="D341" s="244" t="s">
        <v>647</v>
      </c>
      <c r="E341" s="31" t="s">
        <v>597</v>
      </c>
      <c r="F341" s="244">
        <v>11758</v>
      </c>
      <c r="G341" s="2">
        <v>15</v>
      </c>
      <c r="H341" s="2">
        <v>15</v>
      </c>
      <c r="I341" s="5">
        <v>585.25</v>
      </c>
    </row>
    <row r="342" spans="1:9">
      <c r="A342" s="244" t="s">
        <v>936</v>
      </c>
      <c r="B342" s="245">
        <v>1992132930</v>
      </c>
      <c r="C342" s="31" t="s">
        <v>595</v>
      </c>
      <c r="D342" s="244" t="s">
        <v>911</v>
      </c>
      <c r="E342" s="31" t="s">
        <v>597</v>
      </c>
      <c r="F342" s="244">
        <v>11710</v>
      </c>
      <c r="G342" s="2">
        <v>11</v>
      </c>
      <c r="H342" s="2">
        <v>11</v>
      </c>
      <c r="I342" s="5">
        <v>575</v>
      </c>
    </row>
    <row r="343" spans="1:9">
      <c r="A343" s="244" t="s">
        <v>937</v>
      </c>
      <c r="B343" s="245">
        <v>1619174455</v>
      </c>
      <c r="C343" s="31" t="s">
        <v>595</v>
      </c>
      <c r="D343" s="244" t="s">
        <v>938</v>
      </c>
      <c r="E343" s="31" t="s">
        <v>882</v>
      </c>
      <c r="F343" s="244">
        <v>28277</v>
      </c>
      <c r="G343" s="2">
        <v>12</v>
      </c>
      <c r="H343" s="2">
        <v>12</v>
      </c>
      <c r="I343" s="5">
        <v>573</v>
      </c>
    </row>
    <row r="344" spans="1:9">
      <c r="A344" s="244" t="s">
        <v>939</v>
      </c>
      <c r="B344" s="245">
        <v>1558532036</v>
      </c>
      <c r="C344" s="31" t="s">
        <v>595</v>
      </c>
      <c r="D344" s="244" t="s">
        <v>647</v>
      </c>
      <c r="E344" s="31" t="s">
        <v>597</v>
      </c>
      <c r="F344" s="244">
        <v>11758</v>
      </c>
      <c r="G344" s="2">
        <v>12</v>
      </c>
      <c r="H344" s="2">
        <v>12</v>
      </c>
      <c r="I344" s="5">
        <v>541.25</v>
      </c>
    </row>
    <row r="345" spans="1:9">
      <c r="A345" s="244" t="s">
        <v>940</v>
      </c>
      <c r="B345" s="245">
        <v>1932211588</v>
      </c>
      <c r="C345" s="31" t="s">
        <v>613</v>
      </c>
      <c r="D345" s="244" t="s">
        <v>628</v>
      </c>
      <c r="E345" s="31" t="s">
        <v>597</v>
      </c>
      <c r="F345" s="244">
        <v>11741</v>
      </c>
      <c r="G345" s="2">
        <v>4</v>
      </c>
      <c r="H345" s="2">
        <v>4</v>
      </c>
      <c r="I345" s="5">
        <v>541.25</v>
      </c>
    </row>
    <row r="346" spans="1:9">
      <c r="A346" s="244" t="s">
        <v>941</v>
      </c>
      <c r="B346" s="245">
        <v>1639283831</v>
      </c>
      <c r="C346" s="31" t="s">
        <v>595</v>
      </c>
      <c r="D346" s="244" t="s">
        <v>890</v>
      </c>
      <c r="E346" s="31" t="s">
        <v>722</v>
      </c>
      <c r="F346" s="244">
        <v>33436</v>
      </c>
      <c r="G346" s="2">
        <v>8</v>
      </c>
      <c r="H346" s="2">
        <v>8</v>
      </c>
      <c r="I346" s="5">
        <v>540.5</v>
      </c>
    </row>
    <row r="347" spans="1:9">
      <c r="A347" s="244" t="s">
        <v>867</v>
      </c>
      <c r="B347" s="245"/>
      <c r="C347" s="31" t="s">
        <v>630</v>
      </c>
      <c r="D347" s="244" t="s">
        <v>868</v>
      </c>
      <c r="E347" s="31" t="s">
        <v>769</v>
      </c>
      <c r="F347" s="244">
        <v>29466</v>
      </c>
      <c r="G347" s="2">
        <v>6</v>
      </c>
      <c r="H347" s="2">
        <v>6</v>
      </c>
      <c r="I347" s="5">
        <v>540</v>
      </c>
    </row>
    <row r="348" spans="1:9">
      <c r="A348" s="244" t="s">
        <v>619</v>
      </c>
      <c r="B348" s="245"/>
      <c r="C348" s="31" t="s">
        <v>613</v>
      </c>
      <c r="D348" s="244" t="s">
        <v>641</v>
      </c>
      <c r="E348" s="31" t="s">
        <v>597</v>
      </c>
      <c r="F348" s="244">
        <v>11725</v>
      </c>
      <c r="G348" s="2">
        <v>3</v>
      </c>
      <c r="H348" s="2">
        <v>3</v>
      </c>
      <c r="I348" s="5">
        <v>516.25</v>
      </c>
    </row>
    <row r="349" spans="1:9">
      <c r="A349" s="244" t="s">
        <v>920</v>
      </c>
      <c r="B349" s="245">
        <v>1386267367</v>
      </c>
      <c r="C349" s="31" t="s">
        <v>595</v>
      </c>
      <c r="D349" s="244" t="s">
        <v>645</v>
      </c>
      <c r="E349" s="31" t="s">
        <v>597</v>
      </c>
      <c r="F349" s="244">
        <v>11563</v>
      </c>
      <c r="G349" s="2">
        <v>12</v>
      </c>
      <c r="H349" s="2">
        <v>12</v>
      </c>
      <c r="I349" s="5">
        <v>514</v>
      </c>
    </row>
    <row r="350" spans="1:9">
      <c r="A350" s="244" t="s">
        <v>942</v>
      </c>
      <c r="B350" s="245">
        <v>1356732861</v>
      </c>
      <c r="C350" s="31" t="s">
        <v>595</v>
      </c>
      <c r="D350" s="244" t="s">
        <v>782</v>
      </c>
      <c r="E350" s="31" t="s">
        <v>597</v>
      </c>
      <c r="F350" s="244">
        <v>11510</v>
      </c>
      <c r="G350" s="2">
        <v>8</v>
      </c>
      <c r="H350" s="2">
        <v>8</v>
      </c>
      <c r="I350" s="5">
        <v>512</v>
      </c>
    </row>
    <row r="351" spans="1:9">
      <c r="A351" s="244" t="s">
        <v>815</v>
      </c>
      <c r="B351" s="244">
        <v>1710378393</v>
      </c>
      <c r="C351" s="31" t="s">
        <v>595</v>
      </c>
      <c r="D351" s="244" t="s">
        <v>603</v>
      </c>
      <c r="E351" s="31" t="s">
        <v>597</v>
      </c>
      <c r="F351" s="244">
        <v>11530</v>
      </c>
      <c r="G351" s="2">
        <v>9</v>
      </c>
      <c r="H351" s="2">
        <v>9</v>
      </c>
      <c r="I351" s="5">
        <v>490</v>
      </c>
    </row>
    <row r="352" spans="1:9">
      <c r="A352" s="244" t="s">
        <v>943</v>
      </c>
      <c r="B352" s="245">
        <v>1801116686</v>
      </c>
      <c r="C352" s="31" t="s">
        <v>595</v>
      </c>
      <c r="D352" s="244" t="s">
        <v>615</v>
      </c>
      <c r="E352" s="31" t="s">
        <v>597</v>
      </c>
      <c r="F352" s="244">
        <v>11757</v>
      </c>
      <c r="G352" s="2">
        <v>7</v>
      </c>
      <c r="H352" s="2">
        <v>7</v>
      </c>
      <c r="I352" s="5">
        <v>485</v>
      </c>
    </row>
    <row r="353" spans="1:9">
      <c r="A353" s="244" t="s">
        <v>944</v>
      </c>
      <c r="B353" s="245">
        <v>1447249297</v>
      </c>
      <c r="C353" s="31" t="s">
        <v>613</v>
      </c>
      <c r="D353" s="244" t="s">
        <v>641</v>
      </c>
      <c r="E353" s="31" t="s">
        <v>597</v>
      </c>
      <c r="F353" s="244">
        <v>11725</v>
      </c>
      <c r="G353" s="2">
        <v>4</v>
      </c>
      <c r="H353" s="2">
        <v>4</v>
      </c>
      <c r="I353" s="5">
        <v>466.25</v>
      </c>
    </row>
    <row r="354" spans="1:9">
      <c r="A354" s="244" t="s">
        <v>765</v>
      </c>
      <c r="B354" s="245">
        <v>1467874271</v>
      </c>
      <c r="C354" s="31" t="s">
        <v>595</v>
      </c>
      <c r="D354" s="244" t="s">
        <v>599</v>
      </c>
      <c r="E354" s="31" t="s">
        <v>597</v>
      </c>
      <c r="F354" s="244">
        <v>11501</v>
      </c>
      <c r="G354" s="2">
        <v>11</v>
      </c>
      <c r="H354" s="2">
        <v>11</v>
      </c>
      <c r="I354" s="5">
        <v>461</v>
      </c>
    </row>
    <row r="355" spans="1:9">
      <c r="A355" s="244" t="s">
        <v>945</v>
      </c>
      <c r="B355" s="245">
        <v>1770725699</v>
      </c>
      <c r="C355" s="31" t="s">
        <v>595</v>
      </c>
      <c r="D355" s="244" t="s">
        <v>780</v>
      </c>
      <c r="E355" s="31" t="s">
        <v>597</v>
      </c>
      <c r="F355" s="244">
        <v>10021</v>
      </c>
      <c r="G355" s="2">
        <v>7</v>
      </c>
      <c r="H355" s="2">
        <v>7</v>
      </c>
      <c r="I355" s="5">
        <v>450</v>
      </c>
    </row>
    <row r="356" spans="1:9">
      <c r="A356" s="244" t="s">
        <v>788</v>
      </c>
      <c r="B356" s="245">
        <v>1699062588</v>
      </c>
      <c r="C356" s="31" t="s">
        <v>685</v>
      </c>
      <c r="D356" s="244" t="s">
        <v>789</v>
      </c>
      <c r="E356" s="31" t="s">
        <v>597</v>
      </c>
      <c r="F356" s="244">
        <v>11030</v>
      </c>
      <c r="G356" s="2">
        <v>18</v>
      </c>
      <c r="H356" s="2">
        <v>18</v>
      </c>
      <c r="I356" s="5">
        <v>448</v>
      </c>
    </row>
    <row r="357" spans="1:9">
      <c r="A357" s="244" t="s">
        <v>946</v>
      </c>
      <c r="B357" s="244">
        <v>1376628859</v>
      </c>
      <c r="C357" s="31" t="s">
        <v>595</v>
      </c>
      <c r="D357" s="244" t="s">
        <v>947</v>
      </c>
      <c r="E357" s="31" t="s">
        <v>948</v>
      </c>
      <c r="F357" s="244">
        <v>6450</v>
      </c>
      <c r="G357" s="2">
        <v>8</v>
      </c>
      <c r="H357" s="2">
        <v>8</v>
      </c>
      <c r="I357" s="5">
        <v>445</v>
      </c>
    </row>
    <row r="358" spans="1:9">
      <c r="A358" s="244" t="s">
        <v>949</v>
      </c>
      <c r="B358" s="245">
        <v>1518987197</v>
      </c>
      <c r="C358" s="31" t="s">
        <v>595</v>
      </c>
      <c r="D358" s="244" t="s">
        <v>601</v>
      </c>
      <c r="E358" s="31" t="s">
        <v>597</v>
      </c>
      <c r="F358" s="244">
        <v>11580</v>
      </c>
      <c r="G358" s="2">
        <v>8</v>
      </c>
      <c r="H358" s="2">
        <v>8</v>
      </c>
      <c r="I358" s="5">
        <v>438</v>
      </c>
    </row>
    <row r="359" spans="1:9">
      <c r="A359" s="244" t="s">
        <v>950</v>
      </c>
      <c r="B359" s="245">
        <v>1588121263</v>
      </c>
      <c r="C359" s="31" t="s">
        <v>595</v>
      </c>
      <c r="D359" s="244" t="s">
        <v>951</v>
      </c>
      <c r="E359" s="31" t="s">
        <v>597</v>
      </c>
      <c r="F359" s="244">
        <v>11385</v>
      </c>
      <c r="G359" s="2">
        <v>11</v>
      </c>
      <c r="H359" s="2">
        <v>11</v>
      </c>
      <c r="I359" s="5">
        <v>430</v>
      </c>
    </row>
    <row r="360" spans="1:9">
      <c r="A360" s="244" t="s">
        <v>794</v>
      </c>
      <c r="B360" s="244">
        <v>1104005107</v>
      </c>
      <c r="C360" s="31" t="s">
        <v>595</v>
      </c>
      <c r="D360" s="244" t="s">
        <v>647</v>
      </c>
      <c r="E360" s="31" t="s">
        <v>597</v>
      </c>
      <c r="F360" s="244">
        <v>11758</v>
      </c>
      <c r="G360" s="2">
        <v>15</v>
      </c>
      <c r="H360" s="2">
        <v>15</v>
      </c>
      <c r="I360" s="5">
        <v>424</v>
      </c>
    </row>
    <row r="361" spans="1:9">
      <c r="A361" s="244" t="s">
        <v>619</v>
      </c>
      <c r="B361" s="245">
        <v>1619955564</v>
      </c>
      <c r="C361" s="31" t="s">
        <v>595</v>
      </c>
      <c r="D361" s="244" t="s">
        <v>952</v>
      </c>
      <c r="E361" s="31" t="s">
        <v>597</v>
      </c>
      <c r="F361" s="244">
        <v>11901</v>
      </c>
      <c r="G361" s="2">
        <v>6</v>
      </c>
      <c r="H361" s="2">
        <v>6</v>
      </c>
      <c r="I361" s="5">
        <v>412</v>
      </c>
    </row>
    <row r="362" spans="1:9">
      <c r="A362" s="244" t="s">
        <v>953</v>
      </c>
      <c r="B362" s="245">
        <v>1740243195</v>
      </c>
      <c r="C362" s="31" t="s">
        <v>595</v>
      </c>
      <c r="D362" s="244" t="s">
        <v>817</v>
      </c>
      <c r="E362" s="31" t="s">
        <v>597</v>
      </c>
      <c r="F362" s="244">
        <v>11729</v>
      </c>
      <c r="G362" s="2">
        <v>7</v>
      </c>
      <c r="H362" s="2">
        <v>7</v>
      </c>
      <c r="I362" s="5">
        <v>400</v>
      </c>
    </row>
    <row r="363" spans="1:9">
      <c r="A363" s="244" t="s">
        <v>954</v>
      </c>
      <c r="B363" s="245"/>
      <c r="C363" s="31" t="s">
        <v>595</v>
      </c>
      <c r="D363" s="244" t="s">
        <v>906</v>
      </c>
      <c r="E363" s="31" t="s">
        <v>907</v>
      </c>
      <c r="F363" s="244">
        <v>3842</v>
      </c>
      <c r="G363" s="2">
        <v>10</v>
      </c>
      <c r="H363" s="2">
        <v>10</v>
      </c>
      <c r="I363" s="5">
        <v>390</v>
      </c>
    </row>
    <row r="364" spans="1:9">
      <c r="A364" s="244" t="s">
        <v>656</v>
      </c>
      <c r="B364" s="245">
        <v>1184185183</v>
      </c>
      <c r="C364" s="31" t="s">
        <v>595</v>
      </c>
      <c r="D364" s="244" t="s">
        <v>657</v>
      </c>
      <c r="E364" s="31" t="s">
        <v>597</v>
      </c>
      <c r="F364" s="244">
        <v>11010</v>
      </c>
      <c r="G364" s="2">
        <v>14</v>
      </c>
      <c r="H364" s="2">
        <v>14</v>
      </c>
      <c r="I364" s="5">
        <v>379.5</v>
      </c>
    </row>
    <row r="365" spans="1:9">
      <c r="A365" s="244" t="s">
        <v>955</v>
      </c>
      <c r="B365" s="245">
        <v>1356432454</v>
      </c>
      <c r="C365" s="31" t="s">
        <v>630</v>
      </c>
      <c r="D365" s="244" t="s">
        <v>603</v>
      </c>
      <c r="E365" s="31" t="s">
        <v>597</v>
      </c>
      <c r="F365" s="244">
        <v>11530</v>
      </c>
      <c r="G365" s="2">
        <v>4</v>
      </c>
      <c r="H365" s="2">
        <v>4</v>
      </c>
      <c r="I365" s="5">
        <v>360</v>
      </c>
    </row>
    <row r="366" spans="1:9">
      <c r="A366" s="244" t="s">
        <v>956</v>
      </c>
      <c r="B366" s="245">
        <v>1568443844</v>
      </c>
      <c r="C366" s="31" t="s">
        <v>595</v>
      </c>
      <c r="D366" s="244" t="s">
        <v>675</v>
      </c>
      <c r="E366" s="31" t="s">
        <v>597</v>
      </c>
      <c r="F366" s="244">
        <v>11596</v>
      </c>
      <c r="G366" s="2">
        <v>7</v>
      </c>
      <c r="H366" s="2">
        <v>7</v>
      </c>
      <c r="I366" s="5">
        <v>355</v>
      </c>
    </row>
    <row r="367" spans="1:9">
      <c r="A367" s="244" t="s">
        <v>957</v>
      </c>
      <c r="B367" s="245">
        <v>1255471066</v>
      </c>
      <c r="C367" s="31" t="s">
        <v>595</v>
      </c>
      <c r="D367" s="244" t="s">
        <v>607</v>
      </c>
      <c r="E367" s="31" t="s">
        <v>597</v>
      </c>
      <c r="F367" s="244">
        <v>11566</v>
      </c>
      <c r="G367" s="2">
        <v>15</v>
      </c>
      <c r="H367" s="2">
        <v>15</v>
      </c>
      <c r="I367" s="5">
        <v>346.5</v>
      </c>
    </row>
    <row r="368" spans="1:9">
      <c r="A368" s="244" t="s">
        <v>958</v>
      </c>
      <c r="B368" s="245">
        <v>1902994569</v>
      </c>
      <c r="C368" s="31" t="s">
        <v>595</v>
      </c>
      <c r="D368" s="244" t="s">
        <v>959</v>
      </c>
      <c r="E368" s="31" t="s">
        <v>597</v>
      </c>
      <c r="F368" s="244">
        <v>11747</v>
      </c>
      <c r="G368" s="2">
        <v>10</v>
      </c>
      <c r="H368" s="2">
        <v>10</v>
      </c>
      <c r="I368" s="5">
        <v>341.5</v>
      </c>
    </row>
    <row r="369" spans="1:9">
      <c r="A369" s="244" t="s">
        <v>960</v>
      </c>
      <c r="B369" s="245">
        <v>1801959093</v>
      </c>
      <c r="C369" s="31" t="s">
        <v>595</v>
      </c>
      <c r="D369" s="244" t="s">
        <v>618</v>
      </c>
      <c r="E369" s="31" t="s">
        <v>597</v>
      </c>
      <c r="F369" s="244">
        <v>11570</v>
      </c>
      <c r="G369" s="2">
        <v>11</v>
      </c>
      <c r="H369" s="2">
        <v>11</v>
      </c>
      <c r="I369" s="5">
        <v>337.25</v>
      </c>
    </row>
    <row r="370" spans="1:9">
      <c r="A370" s="244" t="s">
        <v>677</v>
      </c>
      <c r="B370" s="245">
        <v>1770742058</v>
      </c>
      <c r="C370" s="31" t="s">
        <v>617</v>
      </c>
      <c r="D370" s="244" t="s">
        <v>647</v>
      </c>
      <c r="E370" s="31" t="s">
        <v>597</v>
      </c>
      <c r="F370" s="244">
        <v>11758</v>
      </c>
      <c r="G370" s="2">
        <v>4</v>
      </c>
      <c r="H370" s="2">
        <v>4</v>
      </c>
      <c r="I370" s="5">
        <v>327</v>
      </c>
    </row>
    <row r="371" spans="1:9">
      <c r="A371" s="244" t="s">
        <v>619</v>
      </c>
      <c r="B371" s="245">
        <v>1528198447</v>
      </c>
      <c r="C371" s="31" t="s">
        <v>613</v>
      </c>
      <c r="D371" s="244" t="s">
        <v>641</v>
      </c>
      <c r="E371" s="31" t="s">
        <v>597</v>
      </c>
      <c r="F371" s="244">
        <v>11725</v>
      </c>
      <c r="G371" s="2">
        <v>2</v>
      </c>
      <c r="H371" s="2">
        <v>2</v>
      </c>
      <c r="I371" s="5">
        <v>326.44</v>
      </c>
    </row>
    <row r="372" spans="1:9">
      <c r="A372" s="244" t="s">
        <v>961</v>
      </c>
      <c r="B372" s="245">
        <v>1932379203</v>
      </c>
      <c r="C372" s="31" t="s">
        <v>595</v>
      </c>
      <c r="D372" s="244" t="s">
        <v>962</v>
      </c>
      <c r="E372" s="31" t="s">
        <v>597</v>
      </c>
      <c r="F372" s="244">
        <v>12144</v>
      </c>
      <c r="G372" s="2">
        <v>11</v>
      </c>
      <c r="H372" s="2">
        <v>11</v>
      </c>
      <c r="I372" s="5">
        <v>324</v>
      </c>
    </row>
    <row r="373" spans="1:9">
      <c r="A373" s="244" t="s">
        <v>893</v>
      </c>
      <c r="B373" s="245">
        <v>1538814769</v>
      </c>
      <c r="C373" s="31" t="s">
        <v>595</v>
      </c>
      <c r="D373" s="244" t="s">
        <v>894</v>
      </c>
      <c r="E373" s="31" t="s">
        <v>882</v>
      </c>
      <c r="F373" s="244">
        <v>28173</v>
      </c>
      <c r="G373" s="2">
        <v>5</v>
      </c>
      <c r="H373" s="2">
        <v>5</v>
      </c>
      <c r="I373" s="5">
        <v>315</v>
      </c>
    </row>
    <row r="374" spans="1:9">
      <c r="A374" s="244" t="s">
        <v>963</v>
      </c>
      <c r="B374" s="245">
        <v>1619116902</v>
      </c>
      <c r="C374" s="31" t="s">
        <v>595</v>
      </c>
      <c r="D374" s="244" t="s">
        <v>964</v>
      </c>
      <c r="E374" s="31" t="s">
        <v>722</v>
      </c>
      <c r="F374" s="244">
        <v>32606</v>
      </c>
      <c r="G374" s="2">
        <v>5</v>
      </c>
      <c r="H374" s="2">
        <v>5</v>
      </c>
      <c r="I374" s="5">
        <v>315</v>
      </c>
    </row>
    <row r="375" spans="1:9">
      <c r="A375" s="244" t="s">
        <v>806</v>
      </c>
      <c r="B375" s="245">
        <v>1497997043</v>
      </c>
      <c r="C375" s="31" t="s">
        <v>595</v>
      </c>
      <c r="D375" s="244" t="s">
        <v>647</v>
      </c>
      <c r="E375" s="31" t="s">
        <v>597</v>
      </c>
      <c r="F375" s="244">
        <v>11758</v>
      </c>
      <c r="G375" s="2">
        <v>9</v>
      </c>
      <c r="H375" s="2">
        <v>9</v>
      </c>
      <c r="I375" s="5">
        <v>308</v>
      </c>
    </row>
    <row r="376" spans="1:9">
      <c r="A376" s="244" t="s">
        <v>606</v>
      </c>
      <c r="B376" s="245">
        <v>1265661102</v>
      </c>
      <c r="C376" s="31" t="s">
        <v>595</v>
      </c>
      <c r="D376" s="244" t="s">
        <v>607</v>
      </c>
      <c r="E376" s="31" t="s">
        <v>597</v>
      </c>
      <c r="F376" s="244">
        <v>11566</v>
      </c>
      <c r="G376" s="2">
        <v>8</v>
      </c>
      <c r="H376" s="2">
        <v>8</v>
      </c>
      <c r="I376" s="5">
        <v>304</v>
      </c>
    </row>
    <row r="377" spans="1:9">
      <c r="A377" s="244" t="s">
        <v>965</v>
      </c>
      <c r="B377" s="245">
        <v>1568815256</v>
      </c>
      <c r="C377" s="31" t="s">
        <v>595</v>
      </c>
      <c r="D377" s="244" t="s">
        <v>966</v>
      </c>
      <c r="E377" s="31" t="s">
        <v>722</v>
      </c>
      <c r="F377" s="244">
        <v>33908</v>
      </c>
      <c r="G377" s="2">
        <v>7</v>
      </c>
      <c r="H377" s="2">
        <v>7</v>
      </c>
      <c r="I377" s="5">
        <v>297</v>
      </c>
    </row>
    <row r="378" spans="1:9">
      <c r="A378" s="244" t="s">
        <v>781</v>
      </c>
      <c r="B378" s="245">
        <v>1861766081</v>
      </c>
      <c r="C378" s="31" t="s">
        <v>595</v>
      </c>
      <c r="D378" s="244" t="s">
        <v>782</v>
      </c>
      <c r="E378" s="31" t="s">
        <v>597</v>
      </c>
      <c r="F378" s="244">
        <v>11510</v>
      </c>
      <c r="G378" s="2">
        <v>10</v>
      </c>
      <c r="H378" s="2">
        <v>10</v>
      </c>
      <c r="I378" s="5">
        <v>290</v>
      </c>
    </row>
    <row r="379" spans="1:9">
      <c r="A379" s="244" t="s">
        <v>967</v>
      </c>
      <c r="B379" s="245">
        <v>1396946026</v>
      </c>
      <c r="C379" s="31" t="s">
        <v>685</v>
      </c>
      <c r="D379" s="244" t="s">
        <v>789</v>
      </c>
      <c r="E379" s="31" t="s">
        <v>597</v>
      </c>
      <c r="F379" s="244">
        <v>11030</v>
      </c>
      <c r="G379" s="2">
        <v>8</v>
      </c>
      <c r="H379" s="2">
        <v>8</v>
      </c>
      <c r="I379" s="5">
        <v>288.75</v>
      </c>
    </row>
    <row r="380" spans="1:9">
      <c r="A380" s="244" t="s">
        <v>968</v>
      </c>
      <c r="B380" s="245">
        <v>1285725325</v>
      </c>
      <c r="C380" s="31" t="s">
        <v>595</v>
      </c>
      <c r="D380" s="244" t="s">
        <v>609</v>
      </c>
      <c r="E380" s="31" t="s">
        <v>597</v>
      </c>
      <c r="F380" s="244">
        <v>11756</v>
      </c>
      <c r="G380" s="2">
        <v>4</v>
      </c>
      <c r="H380" s="2">
        <v>4</v>
      </c>
      <c r="I380" s="5">
        <v>280</v>
      </c>
    </row>
    <row r="381" spans="1:9">
      <c r="A381" s="244" t="s">
        <v>800</v>
      </c>
      <c r="B381" s="244">
        <v>1679675326</v>
      </c>
      <c r="C381" s="31" t="s">
        <v>687</v>
      </c>
      <c r="D381" s="244" t="s">
        <v>603</v>
      </c>
      <c r="E381" s="31" t="s">
        <v>597</v>
      </c>
      <c r="F381" s="244">
        <v>11530</v>
      </c>
      <c r="G381" s="2">
        <v>16</v>
      </c>
      <c r="H381" s="2">
        <v>16</v>
      </c>
      <c r="I381" s="5">
        <v>278</v>
      </c>
    </row>
    <row r="382" spans="1:9">
      <c r="A382" s="244" t="s">
        <v>632</v>
      </c>
      <c r="B382" s="245">
        <v>1386810539</v>
      </c>
      <c r="C382" s="31" t="s">
        <v>595</v>
      </c>
      <c r="D382" s="244" t="s">
        <v>599</v>
      </c>
      <c r="E382" s="31" t="s">
        <v>597</v>
      </c>
      <c r="F382" s="244">
        <v>11501</v>
      </c>
      <c r="G382" s="2">
        <v>4</v>
      </c>
      <c r="H382" s="2">
        <v>4</v>
      </c>
      <c r="I382" s="5">
        <v>277</v>
      </c>
    </row>
    <row r="383" spans="1:9">
      <c r="A383" s="244" t="s">
        <v>783</v>
      </c>
      <c r="B383" s="245">
        <v>1326171430</v>
      </c>
      <c r="C383" s="31" t="s">
        <v>595</v>
      </c>
      <c r="D383" s="244" t="s">
        <v>634</v>
      </c>
      <c r="E383" s="31" t="s">
        <v>597</v>
      </c>
      <c r="F383" s="244">
        <v>11040</v>
      </c>
      <c r="G383" s="2">
        <v>7</v>
      </c>
      <c r="H383" s="2">
        <v>7</v>
      </c>
      <c r="I383" s="5">
        <v>270</v>
      </c>
    </row>
    <row r="384" spans="1:9">
      <c r="A384" s="244" t="s">
        <v>969</v>
      </c>
      <c r="B384" s="245"/>
      <c r="C384" s="31" t="s">
        <v>734</v>
      </c>
      <c r="D384" s="244" t="s">
        <v>931</v>
      </c>
      <c r="E384" s="31" t="s">
        <v>597</v>
      </c>
      <c r="F384" s="244">
        <v>12866</v>
      </c>
      <c r="G384" s="2">
        <v>4</v>
      </c>
      <c r="H384" s="2">
        <v>4</v>
      </c>
      <c r="I384" s="5">
        <v>265.25</v>
      </c>
    </row>
    <row r="385" spans="1:9">
      <c r="A385" s="244" t="s">
        <v>970</v>
      </c>
      <c r="B385" s="245">
        <v>1538329818</v>
      </c>
      <c r="C385" s="31" t="s">
        <v>617</v>
      </c>
      <c r="D385" s="244" t="s">
        <v>647</v>
      </c>
      <c r="E385" s="31" t="s">
        <v>597</v>
      </c>
      <c r="F385" s="244">
        <v>11758</v>
      </c>
      <c r="G385" s="2">
        <v>5</v>
      </c>
      <c r="H385" s="2">
        <v>5</v>
      </c>
      <c r="I385" s="5">
        <v>261.65999999999997</v>
      </c>
    </row>
    <row r="386" spans="1:9">
      <c r="A386" s="244" t="s">
        <v>971</v>
      </c>
      <c r="B386" s="245">
        <v>1427347525</v>
      </c>
      <c r="C386" s="31" t="s">
        <v>595</v>
      </c>
      <c r="D386" s="244" t="s">
        <v>601</v>
      </c>
      <c r="E386" s="31" t="s">
        <v>597</v>
      </c>
      <c r="F386" s="244">
        <v>11580</v>
      </c>
      <c r="G386" s="2">
        <v>7</v>
      </c>
      <c r="H386" s="2">
        <v>7</v>
      </c>
      <c r="I386" s="5">
        <v>257.5</v>
      </c>
    </row>
    <row r="387" spans="1:9">
      <c r="A387" s="244" t="s">
        <v>972</v>
      </c>
      <c r="B387" s="245">
        <v>1467535088</v>
      </c>
      <c r="C387" s="31" t="s">
        <v>595</v>
      </c>
      <c r="D387" s="244" t="s">
        <v>900</v>
      </c>
      <c r="E387" s="31" t="s">
        <v>597</v>
      </c>
      <c r="F387" s="244">
        <v>11934</v>
      </c>
      <c r="G387" s="2">
        <v>11</v>
      </c>
      <c r="H387" s="2">
        <v>11</v>
      </c>
      <c r="I387" s="5">
        <v>247</v>
      </c>
    </row>
    <row r="388" spans="1:9">
      <c r="A388" s="244" t="s">
        <v>973</v>
      </c>
      <c r="B388" s="244">
        <v>1881847291</v>
      </c>
      <c r="C388" s="31" t="s">
        <v>595</v>
      </c>
      <c r="D388" s="244" t="s">
        <v>752</v>
      </c>
      <c r="E388" s="31" t="s">
        <v>597</v>
      </c>
      <c r="F388" s="244">
        <v>11702</v>
      </c>
      <c r="G388" s="2">
        <v>4</v>
      </c>
      <c r="H388" s="2">
        <v>4</v>
      </c>
      <c r="I388" s="5">
        <v>247</v>
      </c>
    </row>
    <row r="389" spans="1:9">
      <c r="A389" s="244" t="s">
        <v>858</v>
      </c>
      <c r="B389" s="245">
        <v>1255431292</v>
      </c>
      <c r="C389" s="31" t="s">
        <v>595</v>
      </c>
      <c r="D389" s="244" t="s">
        <v>603</v>
      </c>
      <c r="E389" s="31" t="s">
        <v>597</v>
      </c>
      <c r="F389" s="244">
        <v>11530</v>
      </c>
      <c r="G389" s="2">
        <v>10</v>
      </c>
      <c r="H389" s="2">
        <v>10</v>
      </c>
      <c r="I389" s="5">
        <v>245</v>
      </c>
    </row>
    <row r="390" spans="1:9">
      <c r="A390" s="244" t="s">
        <v>656</v>
      </c>
      <c r="B390" s="245">
        <v>1578122008</v>
      </c>
      <c r="C390" s="31" t="s">
        <v>595</v>
      </c>
      <c r="D390" s="244" t="s">
        <v>657</v>
      </c>
      <c r="E390" s="31" t="s">
        <v>597</v>
      </c>
      <c r="F390" s="244">
        <v>11010</v>
      </c>
      <c r="G390" s="2">
        <v>7</v>
      </c>
      <c r="H390" s="2">
        <v>7</v>
      </c>
      <c r="I390" s="5">
        <v>243.5</v>
      </c>
    </row>
    <row r="391" spans="1:9">
      <c r="A391" s="244" t="s">
        <v>974</v>
      </c>
      <c r="B391" s="244">
        <v>1609082734</v>
      </c>
      <c r="C391" s="31" t="s">
        <v>595</v>
      </c>
      <c r="D391" s="244" t="s">
        <v>975</v>
      </c>
      <c r="E391" s="31" t="s">
        <v>769</v>
      </c>
      <c r="F391" s="244">
        <v>29575</v>
      </c>
      <c r="G391" s="2">
        <v>14</v>
      </c>
      <c r="H391" s="2">
        <v>14</v>
      </c>
      <c r="I391" s="5">
        <v>242</v>
      </c>
    </row>
    <row r="392" spans="1:9">
      <c r="A392" s="244" t="s">
        <v>773</v>
      </c>
      <c r="B392" s="245">
        <v>1942230875</v>
      </c>
      <c r="C392" s="31" t="s">
        <v>595</v>
      </c>
      <c r="D392" s="244" t="s">
        <v>771</v>
      </c>
      <c r="E392" s="31" t="s">
        <v>597</v>
      </c>
      <c r="F392" s="244">
        <v>11795</v>
      </c>
      <c r="G392" s="2">
        <v>10</v>
      </c>
      <c r="H392" s="2">
        <v>10</v>
      </c>
      <c r="I392" s="5">
        <v>240</v>
      </c>
    </row>
    <row r="393" spans="1:9">
      <c r="A393" s="244" t="s">
        <v>830</v>
      </c>
      <c r="B393" s="245">
        <v>1265852297</v>
      </c>
      <c r="C393" s="31" t="s">
        <v>595</v>
      </c>
      <c r="D393" s="244" t="s">
        <v>651</v>
      </c>
      <c r="E393" s="31" t="s">
        <v>597</v>
      </c>
      <c r="F393" s="244">
        <v>11710</v>
      </c>
      <c r="G393" s="2">
        <v>4</v>
      </c>
      <c r="H393" s="2">
        <v>4</v>
      </c>
      <c r="I393" s="5">
        <v>235</v>
      </c>
    </row>
    <row r="394" spans="1:9">
      <c r="A394" s="244" t="s">
        <v>976</v>
      </c>
      <c r="B394" s="245">
        <v>1659982759</v>
      </c>
      <c r="C394" s="31" t="s">
        <v>595</v>
      </c>
      <c r="D394" s="244" t="s">
        <v>914</v>
      </c>
      <c r="E394" s="31" t="s">
        <v>915</v>
      </c>
      <c r="F394" s="244">
        <v>66220</v>
      </c>
      <c r="G394" s="2">
        <v>5</v>
      </c>
      <c r="H394" s="2">
        <v>5</v>
      </c>
      <c r="I394" s="5">
        <v>233</v>
      </c>
    </row>
    <row r="395" spans="1:9">
      <c r="A395" s="244" t="s">
        <v>892</v>
      </c>
      <c r="B395" s="245">
        <v>1013376904</v>
      </c>
      <c r="C395" s="31" t="s">
        <v>595</v>
      </c>
      <c r="D395" s="244" t="s">
        <v>651</v>
      </c>
      <c r="E395" s="31" t="s">
        <v>597</v>
      </c>
      <c r="F395" s="244">
        <v>11710</v>
      </c>
      <c r="G395" s="2">
        <v>5</v>
      </c>
      <c r="H395" s="2">
        <v>5</v>
      </c>
      <c r="I395" s="5">
        <v>230</v>
      </c>
    </row>
    <row r="396" spans="1:9">
      <c r="A396" s="244" t="s">
        <v>690</v>
      </c>
      <c r="B396" s="245">
        <v>1285714022</v>
      </c>
      <c r="C396" s="31" t="s">
        <v>595</v>
      </c>
      <c r="D396" s="244" t="s">
        <v>691</v>
      </c>
      <c r="E396" s="31" t="s">
        <v>597</v>
      </c>
      <c r="F396" s="244">
        <v>11735</v>
      </c>
      <c r="G396" s="2">
        <v>5</v>
      </c>
      <c r="H396" s="2">
        <v>5</v>
      </c>
      <c r="I396" s="5">
        <v>230</v>
      </c>
    </row>
    <row r="397" spans="1:9">
      <c r="A397" s="244" t="s">
        <v>912</v>
      </c>
      <c r="B397" s="245">
        <v>1417347006</v>
      </c>
      <c r="C397" s="31" t="s">
        <v>595</v>
      </c>
      <c r="D397" s="244" t="s">
        <v>605</v>
      </c>
      <c r="E397" s="31" t="s">
        <v>597</v>
      </c>
      <c r="F397" s="244">
        <v>11714</v>
      </c>
      <c r="G397" s="2">
        <v>5</v>
      </c>
      <c r="H397" s="2">
        <v>5</v>
      </c>
      <c r="I397" s="5">
        <v>230</v>
      </c>
    </row>
    <row r="398" spans="1:9">
      <c r="A398" s="244" t="s">
        <v>977</v>
      </c>
      <c r="B398" s="245">
        <v>1033133749</v>
      </c>
      <c r="C398" s="31" t="s">
        <v>595</v>
      </c>
      <c r="D398" s="244" t="s">
        <v>978</v>
      </c>
      <c r="E398" s="31" t="s">
        <v>597</v>
      </c>
      <c r="F398" s="244">
        <v>11946</v>
      </c>
      <c r="G398" s="2">
        <v>6</v>
      </c>
      <c r="H398" s="2">
        <v>6</v>
      </c>
      <c r="I398" s="5">
        <v>228</v>
      </c>
    </row>
    <row r="399" spans="1:9">
      <c r="A399" s="244" t="s">
        <v>979</v>
      </c>
      <c r="B399" s="244">
        <v>1740367101</v>
      </c>
      <c r="C399" s="31" t="s">
        <v>617</v>
      </c>
      <c r="D399" s="244" t="s">
        <v>776</v>
      </c>
      <c r="E399" s="31" t="s">
        <v>597</v>
      </c>
      <c r="F399" s="244">
        <v>11787</v>
      </c>
      <c r="G399" s="2">
        <v>2</v>
      </c>
      <c r="H399" s="2">
        <v>2</v>
      </c>
      <c r="I399" s="5">
        <v>220</v>
      </c>
    </row>
    <row r="400" spans="1:9">
      <c r="A400" s="244" t="s">
        <v>980</v>
      </c>
      <c r="B400" s="245">
        <v>1992784748</v>
      </c>
      <c r="C400" s="31" t="s">
        <v>617</v>
      </c>
      <c r="D400" s="244" t="s">
        <v>829</v>
      </c>
      <c r="E400" s="31" t="s">
        <v>597</v>
      </c>
      <c r="F400" s="244">
        <v>11793</v>
      </c>
      <c r="G400" s="2">
        <v>3</v>
      </c>
      <c r="H400" s="2">
        <v>3</v>
      </c>
      <c r="I400" s="5">
        <v>217</v>
      </c>
    </row>
    <row r="401" spans="1:9">
      <c r="A401" s="244" t="s">
        <v>981</v>
      </c>
      <c r="B401" s="244">
        <v>1275624777</v>
      </c>
      <c r="C401" s="31" t="s">
        <v>595</v>
      </c>
      <c r="D401" s="244" t="s">
        <v>829</v>
      </c>
      <c r="E401" s="31" t="s">
        <v>597</v>
      </c>
      <c r="F401" s="244">
        <v>11793</v>
      </c>
      <c r="G401" s="2">
        <v>4</v>
      </c>
      <c r="H401" s="2">
        <v>4</v>
      </c>
      <c r="I401" s="5">
        <v>213.75</v>
      </c>
    </row>
    <row r="402" spans="1:9">
      <c r="A402" s="244" t="s">
        <v>982</v>
      </c>
      <c r="B402" s="245">
        <v>1922127521</v>
      </c>
      <c r="C402" s="31" t="s">
        <v>630</v>
      </c>
      <c r="D402" s="244" t="s">
        <v>628</v>
      </c>
      <c r="E402" s="31" t="s">
        <v>597</v>
      </c>
      <c r="F402" s="244">
        <v>11741</v>
      </c>
      <c r="G402" s="2">
        <v>5</v>
      </c>
      <c r="H402" s="2">
        <v>5</v>
      </c>
      <c r="I402" s="5">
        <v>208</v>
      </c>
    </row>
    <row r="403" spans="1:9">
      <c r="A403" s="244" t="s">
        <v>983</v>
      </c>
      <c r="B403" s="245">
        <v>1275846040</v>
      </c>
      <c r="C403" s="31" t="s">
        <v>595</v>
      </c>
      <c r="D403" s="244" t="s">
        <v>984</v>
      </c>
      <c r="E403" s="31" t="s">
        <v>722</v>
      </c>
      <c r="F403" s="244">
        <v>32114</v>
      </c>
      <c r="G403" s="2">
        <v>13</v>
      </c>
      <c r="H403" s="2">
        <v>13</v>
      </c>
      <c r="I403" s="5">
        <v>207</v>
      </c>
    </row>
    <row r="404" spans="1:9">
      <c r="A404" s="244" t="s">
        <v>802</v>
      </c>
      <c r="B404" s="245">
        <v>1023123684</v>
      </c>
      <c r="C404" s="31" t="s">
        <v>595</v>
      </c>
      <c r="D404" s="244" t="s">
        <v>985</v>
      </c>
      <c r="E404" s="31" t="s">
        <v>597</v>
      </c>
      <c r="F404" s="244">
        <v>11784</v>
      </c>
      <c r="G404" s="2">
        <v>7</v>
      </c>
      <c r="H404" s="2">
        <v>7</v>
      </c>
      <c r="I404" s="5">
        <v>202</v>
      </c>
    </row>
    <row r="405" spans="1:9">
      <c r="A405" s="244" t="s">
        <v>986</v>
      </c>
      <c r="B405" s="245">
        <v>1609334226</v>
      </c>
      <c r="C405" s="31" t="s">
        <v>595</v>
      </c>
      <c r="D405" s="244" t="s">
        <v>872</v>
      </c>
      <c r="E405" s="31" t="s">
        <v>597</v>
      </c>
      <c r="F405" s="244">
        <v>11783</v>
      </c>
      <c r="G405" s="2">
        <v>5</v>
      </c>
      <c r="H405" s="2">
        <v>5</v>
      </c>
      <c r="I405" s="5">
        <v>200</v>
      </c>
    </row>
    <row r="406" spans="1:9">
      <c r="A406" s="244" t="s">
        <v>987</v>
      </c>
      <c r="B406" s="245">
        <v>1093273070</v>
      </c>
      <c r="C406" s="31" t="s">
        <v>687</v>
      </c>
      <c r="D406" s="244" t="s">
        <v>776</v>
      </c>
      <c r="E406" s="31" t="s">
        <v>597</v>
      </c>
      <c r="F406" s="244">
        <v>11787</v>
      </c>
      <c r="G406" s="2">
        <v>5</v>
      </c>
      <c r="H406" s="2">
        <v>5</v>
      </c>
      <c r="I406" s="5">
        <v>197</v>
      </c>
    </row>
    <row r="407" spans="1:9">
      <c r="A407" s="244" t="s">
        <v>988</v>
      </c>
      <c r="B407" s="245">
        <v>1861600371</v>
      </c>
      <c r="C407" s="31" t="s">
        <v>595</v>
      </c>
      <c r="D407" s="244" t="s">
        <v>693</v>
      </c>
      <c r="E407" s="31" t="s">
        <v>597</v>
      </c>
      <c r="F407" s="244">
        <v>11801</v>
      </c>
      <c r="G407" s="2">
        <v>6</v>
      </c>
      <c r="H407" s="2">
        <v>6</v>
      </c>
      <c r="I407" s="5">
        <v>195.75</v>
      </c>
    </row>
    <row r="408" spans="1:9">
      <c r="A408" s="244" t="s">
        <v>655</v>
      </c>
      <c r="B408" s="245">
        <v>1205044351</v>
      </c>
      <c r="C408" s="31" t="s">
        <v>595</v>
      </c>
      <c r="D408" s="244" t="s">
        <v>603</v>
      </c>
      <c r="E408" s="31" t="s">
        <v>597</v>
      </c>
      <c r="F408" s="244">
        <v>11530</v>
      </c>
      <c r="G408" s="2">
        <v>3</v>
      </c>
      <c r="H408" s="2">
        <v>3</v>
      </c>
      <c r="I408" s="5">
        <v>195</v>
      </c>
    </row>
    <row r="409" spans="1:9">
      <c r="A409" s="244" t="s">
        <v>989</v>
      </c>
      <c r="B409" s="244">
        <v>1528274172</v>
      </c>
      <c r="C409" s="31" t="s">
        <v>734</v>
      </c>
      <c r="D409" s="244" t="s">
        <v>803</v>
      </c>
      <c r="E409" s="31" t="s">
        <v>597</v>
      </c>
      <c r="F409" s="244">
        <v>11767</v>
      </c>
      <c r="G409" s="2">
        <v>4</v>
      </c>
      <c r="H409" s="2">
        <v>4</v>
      </c>
      <c r="I409" s="5">
        <v>195</v>
      </c>
    </row>
    <row r="410" spans="1:9">
      <c r="A410" s="244" t="s">
        <v>740</v>
      </c>
      <c r="B410" s="245">
        <v>1982795506</v>
      </c>
      <c r="C410" s="31" t="s">
        <v>617</v>
      </c>
      <c r="D410" s="244" t="s">
        <v>620</v>
      </c>
      <c r="E410" s="31" t="s">
        <v>597</v>
      </c>
      <c r="F410" s="244">
        <v>11021</v>
      </c>
      <c r="G410" s="2">
        <v>4</v>
      </c>
      <c r="H410" s="2">
        <v>4</v>
      </c>
      <c r="I410" s="5">
        <v>190</v>
      </c>
    </row>
    <row r="411" spans="1:9">
      <c r="A411" s="244" t="s">
        <v>987</v>
      </c>
      <c r="B411" s="245">
        <v>1164055588</v>
      </c>
      <c r="C411" s="31" t="s">
        <v>687</v>
      </c>
      <c r="D411" s="244" t="s">
        <v>776</v>
      </c>
      <c r="E411" s="31" t="s">
        <v>597</v>
      </c>
      <c r="F411" s="244">
        <v>11787</v>
      </c>
      <c r="G411" s="2">
        <v>7</v>
      </c>
      <c r="H411" s="2">
        <v>7</v>
      </c>
      <c r="I411" s="5">
        <v>184.5</v>
      </c>
    </row>
    <row r="412" spans="1:9">
      <c r="A412" s="244" t="s">
        <v>990</v>
      </c>
      <c r="B412" s="245">
        <v>1225528516</v>
      </c>
      <c r="C412" s="31" t="s">
        <v>595</v>
      </c>
      <c r="D412" s="244" t="s">
        <v>991</v>
      </c>
      <c r="E412" s="31" t="s">
        <v>597</v>
      </c>
      <c r="F412" s="244">
        <v>13753</v>
      </c>
      <c r="G412" s="2">
        <v>4</v>
      </c>
      <c r="H412" s="2">
        <v>4</v>
      </c>
      <c r="I412" s="5">
        <v>180</v>
      </c>
    </row>
    <row r="413" spans="1:9">
      <c r="A413" s="244" t="s">
        <v>992</v>
      </c>
      <c r="B413" s="245">
        <v>1427198688</v>
      </c>
      <c r="C413" s="31" t="s">
        <v>595</v>
      </c>
      <c r="D413" s="244" t="s">
        <v>993</v>
      </c>
      <c r="E413" s="31" t="s">
        <v>882</v>
      </c>
      <c r="F413" s="244">
        <v>27577</v>
      </c>
      <c r="G413" s="2">
        <v>4</v>
      </c>
      <c r="H413" s="2">
        <v>4</v>
      </c>
      <c r="I413" s="5">
        <v>175</v>
      </c>
    </row>
    <row r="414" spans="1:9">
      <c r="A414" s="244" t="s">
        <v>994</v>
      </c>
      <c r="B414" s="244">
        <v>1548432362</v>
      </c>
      <c r="C414" s="31" t="s">
        <v>595</v>
      </c>
      <c r="D414" s="244" t="s">
        <v>911</v>
      </c>
      <c r="E414" s="31" t="s">
        <v>597</v>
      </c>
      <c r="F414" s="244">
        <v>11710</v>
      </c>
      <c r="G414" s="2">
        <v>5</v>
      </c>
      <c r="H414" s="2">
        <v>5</v>
      </c>
      <c r="I414" s="5">
        <v>172.5</v>
      </c>
    </row>
    <row r="415" spans="1:9">
      <c r="A415" s="244" t="s">
        <v>830</v>
      </c>
      <c r="B415" s="245">
        <v>1972092625</v>
      </c>
      <c r="C415" s="31" t="s">
        <v>595</v>
      </c>
      <c r="D415" s="244" t="s">
        <v>651</v>
      </c>
      <c r="E415" s="31" t="s">
        <v>597</v>
      </c>
      <c r="F415" s="244">
        <v>11710</v>
      </c>
      <c r="G415" s="2">
        <v>3</v>
      </c>
      <c r="H415" s="2">
        <v>3</v>
      </c>
      <c r="I415" s="5">
        <v>172.5</v>
      </c>
    </row>
    <row r="416" spans="1:9">
      <c r="A416" s="244" t="s">
        <v>621</v>
      </c>
      <c r="B416" s="245">
        <v>1174025977</v>
      </c>
      <c r="C416" s="31" t="s">
        <v>595</v>
      </c>
      <c r="D416" s="244" t="s">
        <v>622</v>
      </c>
      <c r="E416" s="31" t="s">
        <v>597</v>
      </c>
      <c r="F416" s="244">
        <v>11552</v>
      </c>
      <c r="G416" s="2">
        <v>3</v>
      </c>
      <c r="H416" s="2">
        <v>3</v>
      </c>
      <c r="I416" s="5">
        <v>170</v>
      </c>
    </row>
    <row r="417" spans="1:9">
      <c r="A417" s="244" t="s">
        <v>662</v>
      </c>
      <c r="B417" s="245">
        <v>1508017773</v>
      </c>
      <c r="C417" s="31" t="s">
        <v>613</v>
      </c>
      <c r="D417" s="244" t="s">
        <v>824</v>
      </c>
      <c r="E417" s="31" t="s">
        <v>597</v>
      </c>
      <c r="F417" s="244">
        <v>11762</v>
      </c>
      <c r="G417" s="2">
        <v>5</v>
      </c>
      <c r="H417" s="2">
        <v>5</v>
      </c>
      <c r="I417" s="5">
        <v>160</v>
      </c>
    </row>
    <row r="418" spans="1:9">
      <c r="A418" s="244" t="s">
        <v>995</v>
      </c>
      <c r="B418" s="245">
        <v>1376685206</v>
      </c>
      <c r="C418" s="31" t="s">
        <v>595</v>
      </c>
      <c r="D418" s="244" t="s">
        <v>654</v>
      </c>
      <c r="E418" s="31" t="s">
        <v>597</v>
      </c>
      <c r="F418" s="244">
        <v>11550</v>
      </c>
      <c r="G418" s="2">
        <v>6</v>
      </c>
      <c r="H418" s="2">
        <v>6</v>
      </c>
      <c r="I418" s="5">
        <v>156</v>
      </c>
    </row>
    <row r="419" spans="1:9">
      <c r="A419" s="244" t="s">
        <v>996</v>
      </c>
      <c r="B419" s="245">
        <v>1487699534</v>
      </c>
      <c r="C419" s="31" t="s">
        <v>595</v>
      </c>
      <c r="D419" s="244" t="s">
        <v>997</v>
      </c>
      <c r="E419" s="31" t="s">
        <v>722</v>
      </c>
      <c r="F419" s="244">
        <v>34994</v>
      </c>
      <c r="G419" s="2">
        <v>3</v>
      </c>
      <c r="H419" s="2">
        <v>3</v>
      </c>
      <c r="I419" s="5">
        <v>153</v>
      </c>
    </row>
    <row r="420" spans="1:9">
      <c r="A420" s="244" t="s">
        <v>998</v>
      </c>
      <c r="B420" s="245">
        <v>1982930616</v>
      </c>
      <c r="C420" s="31" t="s">
        <v>595</v>
      </c>
      <c r="D420" s="244" t="s">
        <v>657</v>
      </c>
      <c r="E420" s="31" t="s">
        <v>597</v>
      </c>
      <c r="F420" s="244">
        <v>11010</v>
      </c>
      <c r="G420" s="2">
        <v>3</v>
      </c>
      <c r="H420" s="2">
        <v>3</v>
      </c>
      <c r="I420" s="5">
        <v>151</v>
      </c>
    </row>
    <row r="421" spans="1:9">
      <c r="A421" s="244" t="s">
        <v>999</v>
      </c>
      <c r="B421" s="245">
        <v>1477764025</v>
      </c>
      <c r="C421" s="31" t="s">
        <v>595</v>
      </c>
      <c r="D421" s="244" t="s">
        <v>609</v>
      </c>
      <c r="E421" s="31" t="s">
        <v>597</v>
      </c>
      <c r="F421" s="244">
        <v>11756</v>
      </c>
      <c r="G421" s="2">
        <v>5</v>
      </c>
      <c r="H421" s="2">
        <v>5</v>
      </c>
      <c r="I421" s="5">
        <v>147.5</v>
      </c>
    </row>
    <row r="422" spans="1:9">
      <c r="A422" s="244" t="s">
        <v>950</v>
      </c>
      <c r="B422" s="245">
        <v>1801103726</v>
      </c>
      <c r="C422" s="31" t="s">
        <v>595</v>
      </c>
      <c r="D422" s="244" t="s">
        <v>951</v>
      </c>
      <c r="E422" s="31" t="s">
        <v>597</v>
      </c>
      <c r="F422" s="244">
        <v>11385</v>
      </c>
      <c r="G422" s="2">
        <v>6</v>
      </c>
      <c r="H422" s="2">
        <v>6</v>
      </c>
      <c r="I422" s="5">
        <v>145</v>
      </c>
    </row>
    <row r="423" spans="1:9">
      <c r="A423" s="244" t="s">
        <v>619</v>
      </c>
      <c r="B423" s="245">
        <v>1023582152</v>
      </c>
      <c r="C423" s="31" t="s">
        <v>595</v>
      </c>
      <c r="D423" s="244" t="s">
        <v>620</v>
      </c>
      <c r="E423" s="31" t="s">
        <v>597</v>
      </c>
      <c r="F423" s="244">
        <v>11021</v>
      </c>
      <c r="G423" s="2">
        <v>6</v>
      </c>
      <c r="H423" s="2">
        <v>6</v>
      </c>
      <c r="I423" s="5">
        <v>143.25</v>
      </c>
    </row>
    <row r="424" spans="1:9">
      <c r="A424" s="244" t="s">
        <v>738</v>
      </c>
      <c r="B424" s="245">
        <v>1023224334</v>
      </c>
      <c r="C424" s="31" t="s">
        <v>595</v>
      </c>
      <c r="D424" s="244" t="s">
        <v>615</v>
      </c>
      <c r="E424" s="31" t="s">
        <v>597</v>
      </c>
      <c r="F424" s="244">
        <v>11757</v>
      </c>
      <c r="G424" s="2">
        <v>3</v>
      </c>
      <c r="H424" s="2">
        <v>3</v>
      </c>
      <c r="I424" s="5">
        <v>140</v>
      </c>
    </row>
    <row r="425" spans="1:9">
      <c r="A425" s="244" t="s">
        <v>1000</v>
      </c>
      <c r="B425" s="245">
        <v>1386776409</v>
      </c>
      <c r="C425" s="31" t="s">
        <v>595</v>
      </c>
      <c r="D425" s="244" t="s">
        <v>603</v>
      </c>
      <c r="E425" s="31" t="s">
        <v>597</v>
      </c>
      <c r="F425" s="244">
        <v>11530</v>
      </c>
      <c r="G425" s="2">
        <v>3</v>
      </c>
      <c r="H425" s="2">
        <v>3</v>
      </c>
      <c r="I425" s="5">
        <v>140</v>
      </c>
    </row>
    <row r="426" spans="1:9">
      <c r="A426" s="244" t="s">
        <v>801</v>
      </c>
      <c r="B426" s="244"/>
      <c r="C426" s="31" t="s">
        <v>687</v>
      </c>
      <c r="D426" s="244" t="s">
        <v>675</v>
      </c>
      <c r="E426" s="31" t="s">
        <v>597</v>
      </c>
      <c r="F426" s="244">
        <v>11596</v>
      </c>
      <c r="G426" s="2">
        <v>3</v>
      </c>
      <c r="H426" s="2">
        <v>3</v>
      </c>
      <c r="I426" s="5">
        <v>139</v>
      </c>
    </row>
    <row r="427" spans="1:9">
      <c r="A427" s="244" t="s">
        <v>967</v>
      </c>
      <c r="B427" s="245"/>
      <c r="C427" s="31" t="s">
        <v>685</v>
      </c>
      <c r="D427" s="244" t="s">
        <v>789</v>
      </c>
      <c r="E427" s="31" t="s">
        <v>597</v>
      </c>
      <c r="F427" s="244">
        <v>11030</v>
      </c>
      <c r="G427" s="2">
        <v>6</v>
      </c>
      <c r="H427" s="2">
        <v>6</v>
      </c>
      <c r="I427" s="5">
        <v>130</v>
      </c>
    </row>
    <row r="428" spans="1:9">
      <c r="A428" s="244" t="s">
        <v>750</v>
      </c>
      <c r="B428" s="245"/>
      <c r="C428" s="31" t="s">
        <v>595</v>
      </c>
      <c r="D428" s="244" t="s">
        <v>603</v>
      </c>
      <c r="E428" s="31" t="s">
        <v>597</v>
      </c>
      <c r="F428" s="244">
        <v>11530</v>
      </c>
      <c r="G428" s="2">
        <v>2</v>
      </c>
      <c r="H428" s="2">
        <v>2</v>
      </c>
      <c r="I428" s="5">
        <v>130</v>
      </c>
    </row>
    <row r="429" spans="1:9">
      <c r="A429" s="244" t="s">
        <v>1001</v>
      </c>
      <c r="B429" s="245"/>
      <c r="C429" s="31" t="s">
        <v>595</v>
      </c>
      <c r="D429" s="244" t="s">
        <v>993</v>
      </c>
      <c r="E429" s="31" t="s">
        <v>882</v>
      </c>
      <c r="F429" s="244">
        <v>27577</v>
      </c>
      <c r="G429" s="2">
        <v>2</v>
      </c>
      <c r="H429" s="2">
        <v>2</v>
      </c>
      <c r="I429" s="5">
        <v>130</v>
      </c>
    </row>
    <row r="430" spans="1:9">
      <c r="A430" s="244" t="s">
        <v>1002</v>
      </c>
      <c r="B430" s="245">
        <v>1851560486</v>
      </c>
      <c r="C430" s="31" t="s">
        <v>595</v>
      </c>
      <c r="D430" s="244" t="s">
        <v>837</v>
      </c>
      <c r="E430" s="31" t="s">
        <v>597</v>
      </c>
      <c r="F430" s="244">
        <v>11226</v>
      </c>
      <c r="G430" s="2">
        <v>5</v>
      </c>
      <c r="H430" s="2">
        <v>5</v>
      </c>
      <c r="I430" s="5">
        <v>120</v>
      </c>
    </row>
    <row r="431" spans="1:9">
      <c r="A431" s="244" t="s">
        <v>783</v>
      </c>
      <c r="B431" s="245">
        <v>1285785386</v>
      </c>
      <c r="C431" s="31" t="s">
        <v>734</v>
      </c>
      <c r="D431" s="244" t="s">
        <v>634</v>
      </c>
      <c r="E431" s="31" t="s">
        <v>597</v>
      </c>
      <c r="F431" s="244">
        <v>11040</v>
      </c>
      <c r="G431" s="2">
        <v>2</v>
      </c>
      <c r="H431" s="2">
        <v>2</v>
      </c>
      <c r="I431" s="5">
        <v>110</v>
      </c>
    </row>
    <row r="432" spans="1:9">
      <c r="A432" s="244" t="s">
        <v>1003</v>
      </c>
      <c r="B432" s="245">
        <v>1386202273</v>
      </c>
      <c r="C432" s="31" t="s">
        <v>595</v>
      </c>
      <c r="D432" s="244" t="s">
        <v>1004</v>
      </c>
      <c r="E432" s="31" t="s">
        <v>1005</v>
      </c>
      <c r="F432" s="244">
        <v>80014</v>
      </c>
      <c r="G432" s="2">
        <v>4</v>
      </c>
      <c r="H432" s="2">
        <v>4</v>
      </c>
      <c r="I432" s="5">
        <v>107.25</v>
      </c>
    </row>
    <row r="433" spans="1:9">
      <c r="A433" s="244" t="s">
        <v>716</v>
      </c>
      <c r="B433" s="245">
        <v>1053975037</v>
      </c>
      <c r="C433" s="31" t="s">
        <v>687</v>
      </c>
      <c r="D433" s="244" t="s">
        <v>717</v>
      </c>
      <c r="E433" s="31" t="s">
        <v>597</v>
      </c>
      <c r="F433" s="244">
        <v>11772</v>
      </c>
      <c r="G433" s="2">
        <v>3</v>
      </c>
      <c r="H433" s="2">
        <v>3</v>
      </c>
      <c r="I433" s="5">
        <v>107</v>
      </c>
    </row>
    <row r="434" spans="1:9">
      <c r="A434" s="244" t="s">
        <v>1006</v>
      </c>
      <c r="B434" s="245">
        <v>1093754467</v>
      </c>
      <c r="C434" s="31" t="s">
        <v>617</v>
      </c>
      <c r="D434" s="244" t="s">
        <v>634</v>
      </c>
      <c r="E434" s="31" t="s">
        <v>597</v>
      </c>
      <c r="F434" s="244">
        <v>11040</v>
      </c>
      <c r="G434" s="2">
        <v>4</v>
      </c>
      <c r="H434" s="2">
        <v>4</v>
      </c>
      <c r="I434" s="5">
        <v>107</v>
      </c>
    </row>
    <row r="435" spans="1:9">
      <c r="A435" s="244" t="s">
        <v>1007</v>
      </c>
      <c r="B435" s="244">
        <v>1568504850</v>
      </c>
      <c r="C435" s="31" t="s">
        <v>595</v>
      </c>
      <c r="D435" s="244" t="s">
        <v>776</v>
      </c>
      <c r="E435" s="31" t="s">
        <v>597</v>
      </c>
      <c r="F435" s="244">
        <v>11787</v>
      </c>
      <c r="G435" s="2">
        <v>3</v>
      </c>
      <c r="H435" s="2">
        <v>3</v>
      </c>
      <c r="I435" s="5">
        <v>103.75</v>
      </c>
    </row>
    <row r="436" spans="1:9">
      <c r="A436" s="244" t="s">
        <v>1008</v>
      </c>
      <c r="B436" s="245">
        <v>1689664518</v>
      </c>
      <c r="C436" s="31" t="s">
        <v>595</v>
      </c>
      <c r="D436" s="244" t="s">
        <v>1009</v>
      </c>
      <c r="E436" s="31" t="s">
        <v>597</v>
      </c>
      <c r="F436" s="244">
        <v>11414</v>
      </c>
      <c r="G436" s="2">
        <v>5</v>
      </c>
      <c r="H436" s="2">
        <v>5</v>
      </c>
      <c r="I436" s="5">
        <v>102.38</v>
      </c>
    </row>
    <row r="437" spans="1:9">
      <c r="A437" s="244" t="s">
        <v>1010</v>
      </c>
      <c r="B437" s="245">
        <v>1841403284</v>
      </c>
      <c r="C437" s="31" t="s">
        <v>595</v>
      </c>
      <c r="D437" s="244" t="s">
        <v>931</v>
      </c>
      <c r="E437" s="31" t="s">
        <v>597</v>
      </c>
      <c r="F437" s="244">
        <v>12866</v>
      </c>
      <c r="G437" s="2">
        <v>2</v>
      </c>
      <c r="H437" s="2">
        <v>2</v>
      </c>
      <c r="I437" s="5">
        <v>95.25</v>
      </c>
    </row>
    <row r="438" spans="1:9">
      <c r="A438" s="244" t="s">
        <v>836</v>
      </c>
      <c r="B438" s="245">
        <v>1295044402</v>
      </c>
      <c r="C438" s="31" t="s">
        <v>595</v>
      </c>
      <c r="D438" s="244" t="s">
        <v>809</v>
      </c>
      <c r="E438" s="31" t="s">
        <v>597</v>
      </c>
      <c r="F438" s="244">
        <v>11572</v>
      </c>
      <c r="G438" s="2">
        <v>4</v>
      </c>
      <c r="H438" s="2">
        <v>4</v>
      </c>
      <c r="I438" s="5">
        <v>90.5</v>
      </c>
    </row>
    <row r="439" spans="1:9">
      <c r="A439" s="244" t="s">
        <v>1011</v>
      </c>
      <c r="B439" s="245"/>
      <c r="C439" s="31" t="s">
        <v>595</v>
      </c>
      <c r="D439" s="244" t="s">
        <v>657</v>
      </c>
      <c r="E439" s="31" t="s">
        <v>597</v>
      </c>
      <c r="F439" s="244">
        <v>11010</v>
      </c>
      <c r="G439" s="2">
        <v>2</v>
      </c>
      <c r="H439" s="2">
        <v>2</v>
      </c>
      <c r="I439" s="5">
        <v>85</v>
      </c>
    </row>
    <row r="440" spans="1:9">
      <c r="A440" s="244" t="s">
        <v>1012</v>
      </c>
      <c r="B440" s="245">
        <v>1649402710</v>
      </c>
      <c r="C440" s="31" t="s">
        <v>595</v>
      </c>
      <c r="D440" s="244" t="s">
        <v>691</v>
      </c>
      <c r="E440" s="31" t="s">
        <v>597</v>
      </c>
      <c r="F440" s="244">
        <v>11735</v>
      </c>
      <c r="G440" s="2">
        <v>2</v>
      </c>
      <c r="H440" s="2">
        <v>2</v>
      </c>
      <c r="I440" s="5">
        <v>85</v>
      </c>
    </row>
    <row r="441" spans="1:9">
      <c r="A441" s="244" t="s">
        <v>990</v>
      </c>
      <c r="B441" s="245">
        <v>1982685194</v>
      </c>
      <c r="C441" s="31" t="s">
        <v>595</v>
      </c>
      <c r="D441" s="244" t="s">
        <v>991</v>
      </c>
      <c r="E441" s="31" t="s">
        <v>597</v>
      </c>
      <c r="F441" s="244">
        <v>13753</v>
      </c>
      <c r="G441" s="2">
        <v>1</v>
      </c>
      <c r="H441" s="2">
        <v>1</v>
      </c>
      <c r="I441" s="5">
        <v>85</v>
      </c>
    </row>
    <row r="442" spans="1:9">
      <c r="A442" s="244" t="s">
        <v>706</v>
      </c>
      <c r="B442" s="245">
        <v>1265641732</v>
      </c>
      <c r="C442" s="31" t="s">
        <v>617</v>
      </c>
      <c r="D442" s="244" t="s">
        <v>599</v>
      </c>
      <c r="E442" s="31" t="s">
        <v>597</v>
      </c>
      <c r="F442" s="244">
        <v>11501</v>
      </c>
      <c r="G442" s="2">
        <v>2</v>
      </c>
      <c r="H442" s="2">
        <v>2</v>
      </c>
      <c r="I442" s="5">
        <v>82.5</v>
      </c>
    </row>
    <row r="443" spans="1:9">
      <c r="A443" s="244" t="s">
        <v>1013</v>
      </c>
      <c r="B443" s="245">
        <v>1215098769</v>
      </c>
      <c r="C443" s="31" t="s">
        <v>595</v>
      </c>
      <c r="D443" s="244" t="s">
        <v>1014</v>
      </c>
      <c r="E443" s="31" t="s">
        <v>597</v>
      </c>
      <c r="F443" s="244">
        <v>11596</v>
      </c>
      <c r="G443" s="2">
        <v>3</v>
      </c>
      <c r="H443" s="2">
        <v>3</v>
      </c>
      <c r="I443" s="5">
        <v>77.81</v>
      </c>
    </row>
    <row r="444" spans="1:9">
      <c r="A444" s="244" t="s">
        <v>1015</v>
      </c>
      <c r="B444" s="245"/>
      <c r="C444" s="31" t="s">
        <v>595</v>
      </c>
      <c r="D444" s="244" t="s">
        <v>647</v>
      </c>
      <c r="E444" s="31" t="s">
        <v>597</v>
      </c>
      <c r="F444" s="244">
        <v>11758</v>
      </c>
      <c r="G444" s="2">
        <v>1</v>
      </c>
      <c r="H444" s="2">
        <v>1</v>
      </c>
      <c r="I444" s="5">
        <v>75</v>
      </c>
    </row>
    <row r="445" spans="1:9">
      <c r="A445" s="244" t="s">
        <v>1016</v>
      </c>
      <c r="B445" s="245">
        <v>1164508404</v>
      </c>
      <c r="C445" s="31" t="s">
        <v>595</v>
      </c>
      <c r="D445" s="244" t="s">
        <v>1017</v>
      </c>
      <c r="E445" s="31" t="s">
        <v>878</v>
      </c>
      <c r="F445" s="244">
        <v>37774</v>
      </c>
      <c r="G445" s="2">
        <v>3</v>
      </c>
      <c r="H445" s="2">
        <v>3</v>
      </c>
      <c r="I445" s="5">
        <v>74.25</v>
      </c>
    </row>
    <row r="446" spans="1:9">
      <c r="A446" s="244" t="s">
        <v>1018</v>
      </c>
      <c r="B446" s="244">
        <v>1306960901</v>
      </c>
      <c r="C446" s="31" t="s">
        <v>613</v>
      </c>
      <c r="D446" s="244" t="s">
        <v>645</v>
      </c>
      <c r="E446" s="31" t="s">
        <v>597</v>
      </c>
      <c r="F446" s="244">
        <v>11563</v>
      </c>
      <c r="G446" s="2">
        <v>3</v>
      </c>
      <c r="H446" s="2">
        <v>3</v>
      </c>
      <c r="I446" s="5">
        <v>72.25</v>
      </c>
    </row>
    <row r="447" spans="1:9">
      <c r="A447" s="244" t="s">
        <v>1019</v>
      </c>
      <c r="B447" s="245">
        <v>1336338755</v>
      </c>
      <c r="C447" s="31" t="s">
        <v>595</v>
      </c>
      <c r="D447" s="244" t="s">
        <v>1020</v>
      </c>
      <c r="E447" s="31" t="s">
        <v>722</v>
      </c>
      <c r="F447" s="244">
        <v>32159</v>
      </c>
      <c r="G447" s="2">
        <v>5</v>
      </c>
      <c r="H447" s="2">
        <v>5</v>
      </c>
      <c r="I447" s="5">
        <v>66.27</v>
      </c>
    </row>
    <row r="448" spans="1:9">
      <c r="A448" s="244" t="s">
        <v>1021</v>
      </c>
      <c r="B448" s="245">
        <v>1225157688</v>
      </c>
      <c r="C448" s="31" t="s">
        <v>595</v>
      </c>
      <c r="D448" s="244" t="s">
        <v>657</v>
      </c>
      <c r="E448" s="31" t="s">
        <v>597</v>
      </c>
      <c r="F448" s="244">
        <v>11010</v>
      </c>
      <c r="G448" s="2">
        <v>3</v>
      </c>
      <c r="H448" s="2">
        <v>3</v>
      </c>
      <c r="I448" s="5">
        <v>57</v>
      </c>
    </row>
    <row r="449" spans="1:9">
      <c r="A449" s="244" t="s">
        <v>1022</v>
      </c>
      <c r="B449" s="245">
        <v>1255452009</v>
      </c>
      <c r="C449" s="31" t="s">
        <v>595</v>
      </c>
      <c r="D449" s="244" t="s">
        <v>603</v>
      </c>
      <c r="E449" s="31" t="s">
        <v>597</v>
      </c>
      <c r="F449" s="244">
        <v>11530</v>
      </c>
      <c r="G449" s="2">
        <v>2</v>
      </c>
      <c r="H449" s="2">
        <v>2</v>
      </c>
      <c r="I449" s="5">
        <v>52.5</v>
      </c>
    </row>
    <row r="450" spans="1:9">
      <c r="A450" s="244" t="s">
        <v>1023</v>
      </c>
      <c r="B450" s="245">
        <v>1467513200</v>
      </c>
      <c r="C450" s="31" t="s">
        <v>734</v>
      </c>
      <c r="D450" s="244" t="s">
        <v>622</v>
      </c>
      <c r="E450" s="31" t="s">
        <v>597</v>
      </c>
      <c r="F450" s="244">
        <v>11552</v>
      </c>
      <c r="G450" s="2">
        <v>1</v>
      </c>
      <c r="H450" s="2">
        <v>1</v>
      </c>
      <c r="I450" s="5">
        <v>52</v>
      </c>
    </row>
    <row r="451" spans="1:9">
      <c r="A451" s="244" t="s">
        <v>970</v>
      </c>
      <c r="B451" s="245">
        <v>1952699126</v>
      </c>
      <c r="C451" s="31" t="s">
        <v>617</v>
      </c>
      <c r="D451" s="244" t="s">
        <v>624</v>
      </c>
      <c r="E451" s="31" t="s">
        <v>597</v>
      </c>
      <c r="F451" s="244">
        <v>11720</v>
      </c>
      <c r="G451" s="2">
        <v>1</v>
      </c>
      <c r="H451" s="2">
        <v>1</v>
      </c>
      <c r="I451" s="5">
        <v>52</v>
      </c>
    </row>
    <row r="452" spans="1:9">
      <c r="A452" s="244" t="s">
        <v>656</v>
      </c>
      <c r="B452" s="245">
        <v>1265592612</v>
      </c>
      <c r="C452" s="31" t="s">
        <v>595</v>
      </c>
      <c r="D452" s="244" t="s">
        <v>657</v>
      </c>
      <c r="E452" s="31" t="s">
        <v>597</v>
      </c>
      <c r="F452" s="244">
        <v>11010</v>
      </c>
      <c r="G452" s="2">
        <v>1</v>
      </c>
      <c r="H452" s="2">
        <v>1</v>
      </c>
      <c r="I452" s="5">
        <v>51</v>
      </c>
    </row>
    <row r="453" spans="1:9">
      <c r="A453" s="244" t="s">
        <v>1024</v>
      </c>
      <c r="B453" s="245">
        <v>1184709123</v>
      </c>
      <c r="C453" s="31" t="s">
        <v>613</v>
      </c>
      <c r="D453" s="244" t="s">
        <v>671</v>
      </c>
      <c r="E453" s="31" t="s">
        <v>597</v>
      </c>
      <c r="F453" s="244">
        <v>11790</v>
      </c>
      <c r="G453" s="2">
        <v>3</v>
      </c>
      <c r="H453" s="2">
        <v>3</v>
      </c>
      <c r="I453" s="5">
        <v>50</v>
      </c>
    </row>
    <row r="454" spans="1:9">
      <c r="A454" s="244" t="s">
        <v>1025</v>
      </c>
      <c r="B454" s="245">
        <v>1902069271</v>
      </c>
      <c r="C454" s="31" t="s">
        <v>595</v>
      </c>
      <c r="D454" s="244" t="s">
        <v>868</v>
      </c>
      <c r="E454" s="31" t="s">
        <v>769</v>
      </c>
      <c r="F454" s="244">
        <v>29466</v>
      </c>
      <c r="G454" s="2">
        <v>1</v>
      </c>
      <c r="H454" s="2">
        <v>1</v>
      </c>
      <c r="I454" s="5">
        <v>50</v>
      </c>
    </row>
    <row r="455" spans="1:9">
      <c r="A455" s="244" t="s">
        <v>724</v>
      </c>
      <c r="B455" s="245">
        <v>1760063135</v>
      </c>
      <c r="C455" s="31" t="s">
        <v>595</v>
      </c>
      <c r="D455" s="244" t="s">
        <v>725</v>
      </c>
      <c r="E455" s="31" t="s">
        <v>597</v>
      </c>
      <c r="F455" s="244">
        <v>11949</v>
      </c>
      <c r="G455" s="2">
        <v>3</v>
      </c>
      <c r="H455" s="2">
        <v>3</v>
      </c>
      <c r="I455" s="5">
        <v>41.25</v>
      </c>
    </row>
    <row r="456" spans="1:9">
      <c r="A456" s="244" t="s">
        <v>854</v>
      </c>
      <c r="B456" s="245">
        <v>1154663953</v>
      </c>
      <c r="C456" s="31" t="s">
        <v>595</v>
      </c>
      <c r="D456" s="244" t="s">
        <v>715</v>
      </c>
      <c r="E456" s="31" t="s">
        <v>597</v>
      </c>
      <c r="F456" s="244">
        <v>11803</v>
      </c>
      <c r="G456" s="2">
        <v>1</v>
      </c>
      <c r="H456" s="2">
        <v>1</v>
      </c>
      <c r="I456" s="5">
        <v>36.25</v>
      </c>
    </row>
    <row r="457" spans="1:9">
      <c r="A457" s="244" t="s">
        <v>1026</v>
      </c>
      <c r="B457" s="245">
        <v>1073688578</v>
      </c>
      <c r="C457" s="31" t="s">
        <v>595</v>
      </c>
      <c r="D457" s="244" t="s">
        <v>959</v>
      </c>
      <c r="E457" s="31" t="s">
        <v>597</v>
      </c>
      <c r="F457" s="244">
        <v>11747</v>
      </c>
      <c r="G457" s="2">
        <v>2</v>
      </c>
      <c r="H457" s="2">
        <v>2</v>
      </c>
      <c r="I457" s="5">
        <v>35.25</v>
      </c>
    </row>
    <row r="458" spans="1:9">
      <c r="A458" s="244" t="s">
        <v>1027</v>
      </c>
      <c r="B458" s="245">
        <v>1851550347</v>
      </c>
      <c r="C458" s="31" t="s">
        <v>595</v>
      </c>
      <c r="D458" s="244" t="s">
        <v>1028</v>
      </c>
      <c r="E458" s="31" t="s">
        <v>1029</v>
      </c>
      <c r="F458" s="244">
        <v>18944</v>
      </c>
      <c r="G458" s="2">
        <v>1</v>
      </c>
      <c r="H458" s="2">
        <v>1</v>
      </c>
      <c r="I458" s="5">
        <v>25</v>
      </c>
    </row>
    <row r="459" spans="1:9">
      <c r="A459" s="244" t="s">
        <v>830</v>
      </c>
      <c r="B459" s="245">
        <v>1760761597</v>
      </c>
      <c r="C459" s="31" t="s">
        <v>595</v>
      </c>
      <c r="D459" s="244" t="s">
        <v>651</v>
      </c>
      <c r="E459" s="31" t="s">
        <v>597</v>
      </c>
      <c r="F459" s="244">
        <v>11710</v>
      </c>
      <c r="G459" s="2">
        <v>3</v>
      </c>
      <c r="H459" s="2">
        <v>3</v>
      </c>
      <c r="I459" s="5">
        <v>10</v>
      </c>
    </row>
  </sheetData>
  <mergeCells count="4">
    <mergeCell ref="A1:J1"/>
    <mergeCell ref="J2:K2"/>
    <mergeCell ref="J8:K8"/>
    <mergeCell ref="G9:I9"/>
  </mergeCells>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0">
    <tabColor theme="9" tint="0.39997558519241921"/>
  </sheetPr>
  <dimension ref="A1:I38"/>
  <sheetViews>
    <sheetView showGridLines="0" zoomScale="80" zoomScaleNormal="80" workbookViewId="0"/>
  </sheetViews>
  <sheetFormatPr defaultColWidth="9" defaultRowHeight="13.2"/>
  <cols>
    <col min="1" max="1" width="9" style="21"/>
    <col min="2" max="2" width="10.69921875" style="21" customWidth="1"/>
    <col min="3" max="16384" width="9" style="21"/>
  </cols>
  <sheetData>
    <row r="1" spans="1:9" s="45" customFormat="1" ht="24.6">
      <c r="A1" s="128" t="str">
        <f>ClientName</f>
        <v>Garden City</v>
      </c>
    </row>
    <row r="2" spans="1:9" s="25" customFormat="1" ht="20.399999999999999">
      <c r="A2" s="142" t="s">
        <v>123</v>
      </c>
    </row>
    <row r="3" spans="1:9" s="28" customFormat="1" ht="13.8">
      <c r="A3" s="67"/>
    </row>
    <row r="4" spans="1:9" s="28" customFormat="1" ht="13.8">
      <c r="A4" s="316" t="s">
        <v>477</v>
      </c>
      <c r="B4" s="316"/>
      <c r="C4" s="316"/>
      <c r="D4" s="316"/>
      <c r="E4" s="316"/>
      <c r="F4" s="316"/>
      <c r="G4" s="316"/>
      <c r="H4" s="316"/>
      <c r="I4" s="316"/>
    </row>
    <row r="5" spans="1:9" s="28" customFormat="1" ht="13.8">
      <c r="A5" s="316"/>
      <c r="B5" s="316"/>
      <c r="C5" s="316"/>
      <c r="D5" s="316"/>
      <c r="E5" s="316"/>
      <c r="F5" s="316"/>
      <c r="G5" s="316"/>
      <c r="H5" s="316"/>
      <c r="I5" s="316"/>
    </row>
    <row r="6" spans="1:9" s="28" customFormat="1" ht="13.8">
      <c r="A6" s="316"/>
      <c r="B6" s="316"/>
      <c r="C6" s="316"/>
      <c r="D6" s="316"/>
      <c r="E6" s="316"/>
      <c r="F6" s="316"/>
      <c r="G6" s="316"/>
      <c r="H6" s="316"/>
      <c r="I6" s="316"/>
    </row>
    <row r="7" spans="1:9" s="28" customFormat="1" ht="13.8">
      <c r="A7" s="316"/>
      <c r="B7" s="316"/>
      <c r="C7" s="316"/>
      <c r="D7" s="316"/>
      <c r="E7" s="316"/>
      <c r="F7" s="316"/>
      <c r="G7" s="316"/>
      <c r="H7" s="316"/>
      <c r="I7" s="316"/>
    </row>
    <row r="8" spans="1:9" s="28" customFormat="1" ht="13.8">
      <c r="A8" s="316"/>
      <c r="B8" s="316"/>
      <c r="C8" s="316"/>
      <c r="D8" s="316"/>
      <c r="E8" s="316"/>
      <c r="F8" s="316"/>
      <c r="G8" s="316"/>
      <c r="H8" s="316"/>
      <c r="I8" s="316"/>
    </row>
    <row r="9" spans="1:9" s="28" customFormat="1" ht="13.8">
      <c r="A9" s="68"/>
      <c r="B9" s="68"/>
      <c r="C9" s="68"/>
      <c r="D9" s="68"/>
      <c r="E9" s="68"/>
      <c r="F9" s="68"/>
      <c r="G9" s="68"/>
      <c r="H9" s="68"/>
      <c r="I9" s="68"/>
    </row>
    <row r="10" spans="1:9" s="28" customFormat="1" ht="13.8">
      <c r="A10" s="316" t="s">
        <v>124</v>
      </c>
      <c r="B10" s="316"/>
      <c r="C10" s="316"/>
      <c r="D10" s="316"/>
      <c r="E10" s="316"/>
      <c r="F10" s="316"/>
      <c r="G10" s="316"/>
      <c r="H10" s="316"/>
      <c r="I10" s="316"/>
    </row>
    <row r="11" spans="1:9" s="28" customFormat="1" ht="13.8">
      <c r="A11" s="316"/>
      <c r="B11" s="316"/>
      <c r="C11" s="316"/>
      <c r="D11" s="316"/>
      <c r="E11" s="316"/>
      <c r="F11" s="316"/>
      <c r="G11" s="316"/>
      <c r="H11" s="316"/>
      <c r="I11" s="316"/>
    </row>
    <row r="12" spans="1:9" s="28" customFormat="1" ht="7.5" customHeight="1">
      <c r="A12" s="316"/>
      <c r="B12" s="316"/>
      <c r="C12" s="316"/>
      <c r="D12" s="316"/>
      <c r="E12" s="316"/>
      <c r="F12" s="316"/>
      <c r="G12" s="316"/>
      <c r="H12" s="316"/>
      <c r="I12" s="316"/>
    </row>
    <row r="13" spans="1:9" s="28" customFormat="1" ht="13.8">
      <c r="A13" s="69"/>
      <c r="B13" s="69"/>
      <c r="C13" s="69"/>
      <c r="D13" s="69"/>
      <c r="E13" s="69"/>
      <c r="F13" s="69"/>
      <c r="G13" s="69"/>
      <c r="H13" s="69"/>
      <c r="I13" s="69"/>
    </row>
    <row r="14" spans="1:9" s="28" customFormat="1" ht="13.8">
      <c r="A14" s="69"/>
      <c r="B14" s="69"/>
      <c r="C14" s="69"/>
      <c r="D14" s="69"/>
      <c r="E14" s="69"/>
      <c r="F14" s="69"/>
      <c r="G14" s="69"/>
      <c r="H14" s="69"/>
      <c r="I14" s="69"/>
    </row>
    <row r="15" spans="1:9" s="28" customFormat="1" ht="13.8">
      <c r="A15" s="69"/>
      <c r="B15" s="69"/>
      <c r="C15" s="69"/>
      <c r="D15" s="69"/>
      <c r="E15" s="69"/>
      <c r="F15" s="69"/>
      <c r="G15" s="70"/>
      <c r="H15" s="69"/>
      <c r="I15" s="69"/>
    </row>
    <row r="16" spans="1:9" s="28" customFormat="1" ht="13.8">
      <c r="A16" s="71"/>
      <c r="B16" s="71"/>
      <c r="C16" s="71"/>
      <c r="D16" s="71"/>
      <c r="E16" s="71"/>
      <c r="F16" s="71"/>
      <c r="G16" s="72"/>
      <c r="H16" s="71"/>
      <c r="I16" s="71"/>
    </row>
    <row r="17" spans="1:9" s="28" customFormat="1" ht="13.8">
      <c r="A17" s="71"/>
      <c r="B17" s="71"/>
      <c r="C17" s="71"/>
      <c r="D17" s="71"/>
      <c r="E17" s="71"/>
      <c r="F17" s="71"/>
      <c r="G17" s="72"/>
      <c r="H17" s="71"/>
      <c r="I17" s="71"/>
    </row>
    <row r="18" spans="1:9" s="28" customFormat="1" ht="13.8">
      <c r="A18" s="71"/>
      <c r="B18" s="71"/>
      <c r="C18" s="71"/>
      <c r="D18" s="71"/>
      <c r="E18" s="71"/>
      <c r="F18" s="71"/>
      <c r="G18" s="72"/>
      <c r="H18" s="71"/>
      <c r="I18" s="71"/>
    </row>
    <row r="19" spans="1:9" s="28" customFormat="1" ht="13.8">
      <c r="A19" s="71"/>
      <c r="B19" s="71"/>
      <c r="C19" s="71"/>
      <c r="D19" s="71"/>
      <c r="E19" s="71"/>
      <c r="F19" s="71"/>
      <c r="G19" s="71"/>
      <c r="H19" s="71"/>
      <c r="I19" s="71"/>
    </row>
    <row r="20" spans="1:9" s="28" customFormat="1" ht="13.8">
      <c r="C20" s="73"/>
      <c r="D20" s="73"/>
      <c r="E20" s="73"/>
      <c r="F20" s="73"/>
      <c r="G20" s="73"/>
    </row>
    <row r="21" spans="1:9" s="28" customFormat="1" ht="13.8"/>
    <row r="22" spans="1:9" s="28" customFormat="1" ht="13.8">
      <c r="A22" s="67" t="s">
        <v>125</v>
      </c>
      <c r="B22" s="67"/>
      <c r="C22" s="69"/>
      <c r="D22" s="69"/>
      <c r="E22" s="69"/>
      <c r="F22" s="69"/>
      <c r="G22" s="69"/>
    </row>
    <row r="23" spans="1:9" s="28" customFormat="1" ht="13.8">
      <c r="A23" s="67"/>
      <c r="B23" s="67"/>
    </row>
    <row r="24" spans="1:9" s="28" customFormat="1" ht="13.8">
      <c r="A24" s="67" t="s">
        <v>126</v>
      </c>
      <c r="B24" s="67"/>
      <c r="C24" s="69"/>
      <c r="D24" s="69"/>
      <c r="E24" s="69"/>
      <c r="F24" s="69"/>
      <c r="G24" s="69"/>
    </row>
    <row r="25" spans="1:9" s="28" customFormat="1" ht="13.8">
      <c r="A25" s="67"/>
      <c r="B25" s="67"/>
    </row>
    <row r="26" spans="1:9" s="28" customFormat="1" ht="13.8">
      <c r="A26" s="67" t="s">
        <v>127</v>
      </c>
      <c r="B26" s="67"/>
      <c r="C26" s="69"/>
      <c r="D26" s="69"/>
      <c r="E26" s="69"/>
      <c r="F26" s="69"/>
      <c r="G26" s="69"/>
    </row>
    <row r="27" spans="1:9" s="28" customFormat="1" ht="13.8">
      <c r="A27" s="67"/>
      <c r="B27" s="67"/>
    </row>
    <row r="28" spans="1:9" s="28" customFormat="1" ht="13.8">
      <c r="A28" s="67" t="s">
        <v>128</v>
      </c>
      <c r="B28" s="67"/>
      <c r="C28" s="69"/>
      <c r="D28" s="69"/>
      <c r="E28" s="69"/>
      <c r="F28" s="69"/>
      <c r="G28" s="69"/>
    </row>
    <row r="29" spans="1:9" s="28" customFormat="1" ht="13.8">
      <c r="A29" s="67"/>
      <c r="B29" s="67"/>
    </row>
    <row r="30" spans="1:9" s="28" customFormat="1" ht="13.8">
      <c r="A30" s="67" t="s">
        <v>129</v>
      </c>
      <c r="B30" s="74"/>
      <c r="C30" s="69"/>
      <c r="D30" s="69"/>
      <c r="E30" s="69"/>
      <c r="F30" s="69"/>
      <c r="G30" s="69"/>
    </row>
    <row r="31" spans="1:9" s="28" customFormat="1" ht="13.8">
      <c r="A31" s="67"/>
      <c r="B31" s="67"/>
    </row>
    <row r="32" spans="1:9" s="28" customFormat="1" ht="13.8"/>
    <row r="33" s="28" customFormat="1" ht="13.8"/>
    <row r="34" s="28" customFormat="1" ht="13.8"/>
    <row r="35" s="28" customFormat="1" ht="13.8"/>
    <row r="36" s="28" customFormat="1" ht="13.8"/>
    <row r="37" s="28" customFormat="1" ht="13.8"/>
    <row r="38" s="28" customFormat="1" ht="13.8"/>
  </sheetData>
  <mergeCells count="2">
    <mergeCell ref="A4:I8"/>
    <mergeCell ref="A10:I12"/>
  </mergeCells>
  <pageMargins left="0.5" right="0.5" top="0.45" bottom="0.6" header="0" footer="0.33"/>
  <pageSetup orientation="portrait" horizontalDpi="1200" verticalDpi="1200" r:id="rId1"/>
  <headerFooter scaleWithDoc="0">
    <oddFooter>&amp;R&amp;A &amp;P</oddFooter>
  </headerFooter>
  <legacyDrawingHF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2"/>
  <dimension ref="A1:F51"/>
  <sheetViews>
    <sheetView showGridLines="0" workbookViewId="0">
      <selection activeCell="L18" sqref="L18"/>
    </sheetView>
  </sheetViews>
  <sheetFormatPr defaultColWidth="9" defaultRowHeight="13.8"/>
  <cols>
    <col min="1" max="4" width="9" style="153"/>
    <col min="5" max="5" width="13.69921875" style="151" customWidth="1"/>
    <col min="6" max="6" width="31.5" style="151" customWidth="1"/>
    <col min="7" max="16384" width="9" style="151"/>
  </cols>
  <sheetData>
    <row r="1" spans="1:6">
      <c r="A1" s="317"/>
      <c r="B1" s="317"/>
      <c r="C1" s="317"/>
      <c r="D1" s="317"/>
      <c r="E1" s="317"/>
      <c r="F1" s="317"/>
    </row>
    <row r="2" spans="1:6">
      <c r="A2" s="317"/>
      <c r="B2" s="317"/>
      <c r="C2" s="317"/>
      <c r="D2" s="317"/>
      <c r="E2" s="317"/>
      <c r="F2" s="317"/>
    </row>
    <row r="3" spans="1:6">
      <c r="A3" s="317"/>
      <c r="B3" s="317"/>
      <c r="C3" s="317"/>
      <c r="D3" s="317"/>
      <c r="E3" s="317"/>
      <c r="F3" s="317"/>
    </row>
    <row r="4" spans="1:6">
      <c r="A4" s="317"/>
      <c r="B4" s="317"/>
      <c r="C4" s="317"/>
      <c r="D4" s="317"/>
      <c r="E4" s="317"/>
      <c r="F4" s="317"/>
    </row>
    <row r="5" spans="1:6">
      <c r="A5" s="317"/>
      <c r="B5" s="317"/>
      <c r="C5" s="317"/>
      <c r="D5" s="317"/>
      <c r="E5" s="317"/>
      <c r="F5" s="317"/>
    </row>
    <row r="6" spans="1:6">
      <c r="A6" s="317"/>
      <c r="B6" s="317"/>
      <c r="C6" s="317"/>
      <c r="D6" s="317"/>
      <c r="E6" s="317"/>
      <c r="F6" s="317"/>
    </row>
    <row r="7" spans="1:6">
      <c r="A7" s="317"/>
      <c r="B7" s="317"/>
      <c r="C7" s="317"/>
      <c r="D7" s="317"/>
      <c r="E7" s="317"/>
      <c r="F7" s="317"/>
    </row>
    <row r="8" spans="1:6">
      <c r="A8" s="317"/>
      <c r="B8" s="317"/>
      <c r="C8" s="317"/>
      <c r="D8" s="317"/>
      <c r="E8" s="317"/>
      <c r="F8" s="317"/>
    </row>
    <row r="9" spans="1:6">
      <c r="A9" s="317"/>
      <c r="B9" s="317"/>
      <c r="C9" s="317"/>
      <c r="D9" s="317"/>
      <c r="E9" s="317"/>
      <c r="F9" s="317"/>
    </row>
    <row r="10" spans="1:6">
      <c r="A10" s="317"/>
      <c r="B10" s="317"/>
      <c r="C10" s="317"/>
      <c r="D10" s="317"/>
      <c r="E10" s="317"/>
      <c r="F10" s="317"/>
    </row>
    <row r="11" spans="1:6">
      <c r="A11" s="317"/>
      <c r="B11" s="317"/>
      <c r="C11" s="317"/>
      <c r="D11" s="317"/>
      <c r="E11" s="317"/>
      <c r="F11" s="317"/>
    </row>
    <row r="12" spans="1:6">
      <c r="A12" s="317"/>
      <c r="B12" s="317"/>
      <c r="C12" s="317"/>
      <c r="D12" s="317"/>
      <c r="E12" s="317"/>
      <c r="F12" s="317"/>
    </row>
    <row r="13" spans="1:6">
      <c r="A13" s="317"/>
      <c r="B13" s="317"/>
      <c r="C13" s="317"/>
      <c r="D13" s="317"/>
      <c r="E13" s="317"/>
      <c r="F13" s="317"/>
    </row>
    <row r="14" spans="1:6">
      <c r="A14" s="317"/>
      <c r="B14" s="317"/>
      <c r="C14" s="317"/>
      <c r="D14" s="317"/>
      <c r="E14" s="317"/>
      <c r="F14" s="317"/>
    </row>
    <row r="15" spans="1:6">
      <c r="A15" s="317"/>
      <c r="B15" s="317"/>
      <c r="C15" s="317"/>
      <c r="D15" s="317"/>
      <c r="E15" s="317"/>
      <c r="F15" s="317"/>
    </row>
    <row r="16" spans="1:6">
      <c r="A16" s="317"/>
      <c r="B16" s="317"/>
      <c r="C16" s="317"/>
      <c r="D16" s="317"/>
      <c r="E16" s="317"/>
      <c r="F16" s="317"/>
    </row>
    <row r="17" spans="1:6">
      <c r="A17" s="317"/>
      <c r="B17" s="317"/>
      <c r="C17" s="317"/>
      <c r="D17" s="317"/>
      <c r="E17" s="317"/>
      <c r="F17" s="317"/>
    </row>
    <row r="18" spans="1:6">
      <c r="A18" s="317"/>
      <c r="B18" s="317"/>
      <c r="C18" s="317"/>
      <c r="D18" s="317"/>
      <c r="E18" s="317"/>
      <c r="F18" s="317"/>
    </row>
    <row r="19" spans="1:6">
      <c r="A19" s="317"/>
      <c r="B19" s="317"/>
      <c r="C19" s="317"/>
      <c r="D19" s="317"/>
      <c r="E19" s="317"/>
      <c r="F19" s="317"/>
    </row>
    <row r="20" spans="1:6">
      <c r="A20" s="317"/>
      <c r="B20" s="317"/>
      <c r="C20" s="317"/>
      <c r="D20" s="317"/>
      <c r="E20" s="317"/>
      <c r="F20" s="317"/>
    </row>
    <row r="21" spans="1:6" ht="11.25" customHeight="1">
      <c r="A21" s="317"/>
      <c r="B21" s="317"/>
      <c r="C21" s="317"/>
      <c r="D21" s="317"/>
      <c r="E21" s="317"/>
      <c r="F21" s="317"/>
    </row>
    <row r="22" spans="1:6" ht="10.5" customHeight="1">
      <c r="A22" s="317"/>
      <c r="B22" s="317"/>
      <c r="C22" s="317"/>
      <c r="D22" s="317"/>
      <c r="E22" s="317"/>
      <c r="F22" s="152" t="s">
        <v>515</v>
      </c>
    </row>
    <row r="23" spans="1:6" ht="10.5" customHeight="1">
      <c r="A23" s="317"/>
      <c r="B23" s="317"/>
      <c r="C23" s="317"/>
      <c r="D23" s="317"/>
      <c r="E23" s="317"/>
      <c r="F23" s="152" t="s">
        <v>516</v>
      </c>
    </row>
    <row r="24" spans="1:6" ht="10.5" customHeight="1">
      <c r="A24" s="317"/>
      <c r="B24" s="317"/>
      <c r="C24" s="317"/>
      <c r="D24" s="317"/>
      <c r="E24" s="317"/>
      <c r="F24" s="152" t="s">
        <v>517</v>
      </c>
    </row>
    <row r="25" spans="1:6" ht="10.5" customHeight="1">
      <c r="A25" s="317"/>
      <c r="B25" s="317"/>
      <c r="C25" s="317"/>
      <c r="D25" s="317"/>
      <c r="E25" s="317"/>
      <c r="F25" s="152"/>
    </row>
    <row r="26" spans="1:6" ht="10.5" customHeight="1">
      <c r="A26" s="317"/>
      <c r="B26" s="317"/>
      <c r="C26" s="317"/>
      <c r="D26" s="317"/>
      <c r="E26" s="317"/>
      <c r="F26" s="152"/>
    </row>
    <row r="27" spans="1:6">
      <c r="A27" s="317"/>
      <c r="B27" s="317"/>
      <c r="C27" s="317"/>
      <c r="D27" s="317"/>
      <c r="E27" s="317"/>
      <c r="F27" s="317"/>
    </row>
    <row r="28" spans="1:6">
      <c r="A28" s="317"/>
      <c r="B28" s="317"/>
      <c r="C28" s="317"/>
      <c r="D28" s="317"/>
      <c r="E28" s="317"/>
      <c r="F28" s="317"/>
    </row>
    <row r="29" spans="1:6">
      <c r="A29" s="317"/>
      <c r="B29" s="317"/>
      <c r="C29" s="317"/>
      <c r="D29" s="317"/>
      <c r="E29" s="317"/>
      <c r="F29" s="317"/>
    </row>
    <row r="30" spans="1:6">
      <c r="A30" s="317"/>
      <c r="B30" s="317"/>
      <c r="C30" s="317"/>
      <c r="D30" s="317"/>
      <c r="E30" s="317"/>
      <c r="F30" s="317"/>
    </row>
    <row r="31" spans="1:6">
      <c r="A31" s="317"/>
      <c r="B31" s="317"/>
      <c r="C31" s="317"/>
      <c r="D31" s="317"/>
      <c r="E31" s="317"/>
      <c r="F31" s="317"/>
    </row>
    <row r="32" spans="1:6">
      <c r="A32" s="317"/>
      <c r="B32" s="317"/>
      <c r="C32" s="317"/>
      <c r="D32" s="317"/>
      <c r="E32" s="317"/>
      <c r="F32" s="317"/>
    </row>
    <row r="33" spans="1:6">
      <c r="A33" s="317"/>
      <c r="B33" s="317"/>
      <c r="C33" s="317"/>
      <c r="D33" s="317"/>
      <c r="E33" s="317"/>
      <c r="F33" s="317"/>
    </row>
    <row r="34" spans="1:6">
      <c r="A34" s="317"/>
      <c r="B34" s="317"/>
      <c r="C34" s="317"/>
      <c r="D34" s="317"/>
      <c r="E34" s="317"/>
      <c r="F34" s="317"/>
    </row>
    <row r="35" spans="1:6">
      <c r="A35" s="317"/>
      <c r="B35" s="317"/>
      <c r="C35" s="317"/>
      <c r="D35" s="317"/>
      <c r="E35" s="317"/>
      <c r="F35" s="317"/>
    </row>
    <row r="36" spans="1:6">
      <c r="A36" s="317"/>
      <c r="B36" s="317"/>
      <c r="C36" s="317"/>
      <c r="D36" s="317"/>
      <c r="E36" s="317"/>
      <c r="F36" s="317"/>
    </row>
    <row r="37" spans="1:6">
      <c r="A37" s="317"/>
      <c r="B37" s="317"/>
      <c r="C37" s="317"/>
      <c r="D37" s="317"/>
      <c r="E37" s="317"/>
      <c r="F37" s="317"/>
    </row>
    <row r="38" spans="1:6">
      <c r="A38" s="317"/>
      <c r="B38" s="317"/>
      <c r="C38" s="317"/>
      <c r="D38" s="317"/>
      <c r="E38" s="317"/>
      <c r="F38" s="317"/>
    </row>
    <row r="39" spans="1:6">
      <c r="A39" s="317"/>
      <c r="B39" s="317"/>
      <c r="C39" s="317"/>
      <c r="D39" s="317"/>
      <c r="E39" s="317"/>
      <c r="F39" s="317"/>
    </row>
    <row r="40" spans="1:6">
      <c r="A40" s="317"/>
      <c r="B40" s="317"/>
      <c r="C40" s="317"/>
      <c r="D40" s="317"/>
      <c r="E40" s="317"/>
      <c r="F40" s="317"/>
    </row>
    <row r="41" spans="1:6">
      <c r="A41" s="317"/>
      <c r="B41" s="317"/>
      <c r="C41" s="317"/>
      <c r="D41" s="317"/>
      <c r="E41" s="317"/>
      <c r="F41" s="317"/>
    </row>
    <row r="42" spans="1:6">
      <c r="A42" s="317"/>
      <c r="B42" s="317"/>
      <c r="C42" s="317"/>
      <c r="D42" s="317"/>
      <c r="E42" s="317"/>
      <c r="F42" s="317"/>
    </row>
    <row r="43" spans="1:6">
      <c r="A43" s="317"/>
      <c r="B43" s="317"/>
      <c r="C43" s="317"/>
      <c r="D43" s="317"/>
      <c r="E43" s="317"/>
      <c r="F43" s="317"/>
    </row>
    <row r="44" spans="1:6">
      <c r="A44" s="317"/>
      <c r="B44" s="317"/>
      <c r="C44" s="317"/>
      <c r="D44" s="317"/>
      <c r="E44" s="317"/>
      <c r="F44" s="317"/>
    </row>
    <row r="45" spans="1:6">
      <c r="A45" s="317"/>
      <c r="B45" s="317"/>
      <c r="C45" s="317"/>
      <c r="D45" s="317"/>
      <c r="E45" s="317"/>
      <c r="F45" s="317"/>
    </row>
    <row r="46" spans="1:6">
      <c r="A46" s="317"/>
      <c r="B46" s="317"/>
      <c r="C46" s="317"/>
      <c r="D46" s="317"/>
      <c r="E46" s="317"/>
      <c r="F46" s="317"/>
    </row>
    <row r="47" spans="1:6">
      <c r="A47" s="317"/>
      <c r="B47" s="317"/>
      <c r="C47" s="317"/>
      <c r="D47" s="317"/>
      <c r="E47" s="317"/>
      <c r="F47" s="317"/>
    </row>
    <row r="48" spans="1:6">
      <c r="A48" s="317"/>
      <c r="B48" s="317"/>
      <c r="C48" s="317"/>
      <c r="D48" s="317"/>
      <c r="E48" s="317"/>
      <c r="F48" s="317"/>
    </row>
    <row r="49" spans="1:6">
      <c r="A49" s="317"/>
      <c r="B49" s="317"/>
      <c r="C49" s="317"/>
      <c r="D49" s="317"/>
      <c r="E49" s="317"/>
      <c r="F49" s="317"/>
    </row>
    <row r="50" spans="1:6">
      <c r="A50" s="317"/>
      <c r="B50" s="317"/>
      <c r="C50" s="317"/>
      <c r="D50" s="317"/>
      <c r="E50" s="317"/>
      <c r="F50" s="317"/>
    </row>
    <row r="51" spans="1:6">
      <c r="A51" s="317"/>
      <c r="B51" s="317"/>
      <c r="C51" s="317"/>
      <c r="D51" s="317"/>
      <c r="E51" s="317"/>
      <c r="F51" s="317"/>
    </row>
  </sheetData>
  <mergeCells count="3">
    <mergeCell ref="A1:F21"/>
    <mergeCell ref="A22:E26"/>
    <mergeCell ref="A27:F51"/>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9" tint="0.59999389629810485"/>
  </sheetPr>
  <dimension ref="A1:H31"/>
  <sheetViews>
    <sheetView showGridLines="0" zoomScaleNormal="100" zoomScalePageLayoutView="90" workbookViewId="0">
      <selection activeCell="B10" sqref="B10"/>
    </sheetView>
  </sheetViews>
  <sheetFormatPr defaultColWidth="9" defaultRowHeight="13.2"/>
  <cols>
    <col min="1" max="1" width="14.19921875" style="21" customWidth="1"/>
    <col min="2" max="8" width="10.69921875" style="21" customWidth="1"/>
    <col min="9" max="9" width="9.69921875" style="21" customWidth="1"/>
    <col min="10" max="16384" width="9" style="21"/>
  </cols>
  <sheetData>
    <row r="1" spans="1:8" ht="22.8">
      <c r="A1" s="47" t="str">
        <f>ClientName</f>
        <v>Garden City</v>
      </c>
    </row>
    <row r="2" spans="1:8" s="25" customFormat="1" ht="20.399999999999999">
      <c r="A2" s="142" t="s">
        <v>43</v>
      </c>
    </row>
    <row r="3" spans="1:8" s="26" customFormat="1" ht="17.399999999999999">
      <c r="A3" s="141" t="s">
        <v>74</v>
      </c>
    </row>
    <row r="4" spans="1:8" ht="13.8">
      <c r="A4" s="27"/>
    </row>
    <row r="5" spans="1:8" customFormat="1" ht="13.8">
      <c r="A5" t="s">
        <v>549</v>
      </c>
    </row>
    <row r="6" spans="1:8" customFormat="1" ht="13.8">
      <c r="A6" s="212" t="s">
        <v>550</v>
      </c>
      <c r="B6" t="s">
        <v>551</v>
      </c>
    </row>
    <row r="7" spans="1:8" customFormat="1" ht="13.8">
      <c r="A7" s="213" t="s">
        <v>552</v>
      </c>
      <c r="B7" s="267" t="s">
        <v>553</v>
      </c>
      <c r="C7" s="267"/>
      <c r="D7" s="267"/>
      <c r="E7" s="267"/>
      <c r="F7" s="267"/>
      <c r="G7" s="267"/>
      <c r="H7" s="267"/>
    </row>
    <row r="8" spans="1:8" customFormat="1" ht="13.8">
      <c r="A8" s="213" t="s">
        <v>554</v>
      </c>
      <c r="B8" s="267" t="s">
        <v>556</v>
      </c>
      <c r="C8" s="267"/>
      <c r="D8" s="267"/>
      <c r="E8" s="267"/>
      <c r="F8" s="267"/>
      <c r="G8" s="267"/>
      <c r="H8" s="267"/>
    </row>
    <row r="9" spans="1:8" customFormat="1" ht="13.8">
      <c r="A9" s="213" t="s">
        <v>555</v>
      </c>
      <c r="B9" s="267" t="s">
        <v>1035</v>
      </c>
      <c r="C9" s="267"/>
      <c r="D9" s="267"/>
      <c r="E9" s="267"/>
      <c r="F9" s="267"/>
      <c r="G9" s="267"/>
      <c r="H9" s="267"/>
    </row>
    <row r="10" spans="1:8" customFormat="1" ht="13.8"/>
    <row r="11" spans="1:8" customFormat="1" ht="71.400000000000006" customHeight="1">
      <c r="A11" s="268" t="s">
        <v>1032</v>
      </c>
      <c r="B11" s="268"/>
      <c r="C11" s="268"/>
      <c r="D11" s="268"/>
      <c r="E11" s="268"/>
      <c r="F11" s="268"/>
      <c r="G11" s="268"/>
      <c r="H11" s="268"/>
    </row>
    <row r="12" spans="1:8" customFormat="1" ht="13.8">
      <c r="A12" t="s">
        <v>557</v>
      </c>
      <c r="C12">
        <v>1</v>
      </c>
    </row>
    <row r="13" spans="1:8" customFormat="1" ht="13.8">
      <c r="A13" t="s">
        <v>562</v>
      </c>
      <c r="C13" t="s">
        <v>563</v>
      </c>
    </row>
    <row r="14" spans="1:8" customFormat="1" ht="13.8">
      <c r="A14" t="s">
        <v>564</v>
      </c>
      <c r="C14" t="s">
        <v>565</v>
      </c>
    </row>
    <row r="15" spans="1:8" customFormat="1" ht="13.8">
      <c r="A15" t="s">
        <v>558</v>
      </c>
      <c r="C15" t="s">
        <v>559</v>
      </c>
    </row>
    <row r="16" spans="1:8" customFormat="1" ht="13.8">
      <c r="A16" t="s">
        <v>560</v>
      </c>
      <c r="C16" t="s">
        <v>561</v>
      </c>
    </row>
    <row r="17" spans="1:8" customFormat="1" ht="13.8">
      <c r="A17" t="s">
        <v>566</v>
      </c>
      <c r="C17" t="s">
        <v>567</v>
      </c>
    </row>
    <row r="18" spans="1:8" customFormat="1" ht="13.8">
      <c r="A18" t="s">
        <v>568</v>
      </c>
      <c r="C18" t="s">
        <v>569</v>
      </c>
    </row>
    <row r="19" spans="1:8" customFormat="1" ht="13.8">
      <c r="A19" s="21"/>
      <c r="B19" s="21"/>
      <c r="C19" s="21"/>
    </row>
    <row r="20" spans="1:8" customFormat="1" ht="13.8"/>
    <row r="21" spans="1:8" ht="15.6">
      <c r="A21" s="266"/>
      <c r="B21" s="264"/>
      <c r="C21" s="264"/>
      <c r="D21" s="264"/>
      <c r="E21" s="264"/>
      <c r="F21" s="264"/>
      <c r="G21" s="264"/>
      <c r="H21" s="264"/>
    </row>
    <row r="22" spans="1:8" ht="17.399999999999999">
      <c r="A22" s="265"/>
      <c r="B22" s="264"/>
      <c r="C22" s="264"/>
      <c r="D22" s="264"/>
      <c r="E22" s="264"/>
      <c r="F22" s="264"/>
      <c r="G22" s="264"/>
      <c r="H22" s="264"/>
    </row>
    <row r="23" spans="1:8" ht="17.399999999999999">
      <c r="A23" s="265"/>
      <c r="B23" s="264"/>
      <c r="C23" s="264"/>
      <c r="D23" s="264"/>
      <c r="E23" s="264"/>
      <c r="F23" s="264"/>
      <c r="G23" s="264"/>
      <c r="H23" s="264"/>
    </row>
    <row r="24" spans="1:8">
      <c r="A24" s="264"/>
      <c r="B24" s="264"/>
      <c r="C24" s="264"/>
      <c r="D24" s="264"/>
      <c r="E24" s="264"/>
      <c r="F24" s="264"/>
      <c r="G24" s="264"/>
      <c r="H24" s="264"/>
    </row>
    <row r="25" spans="1:8">
      <c r="A25" s="264"/>
      <c r="B25" s="264"/>
      <c r="C25" s="264"/>
      <c r="D25" s="264"/>
      <c r="E25" s="264"/>
      <c r="F25" s="264"/>
      <c r="G25" s="264"/>
      <c r="H25" s="264"/>
    </row>
    <row r="26" spans="1:8">
      <c r="A26" s="264"/>
      <c r="B26" s="264"/>
      <c r="C26" s="264"/>
      <c r="D26" s="264"/>
      <c r="E26" s="264"/>
      <c r="F26" s="264"/>
      <c r="G26" s="264"/>
      <c r="H26" s="264"/>
    </row>
    <row r="31" spans="1:8">
      <c r="C31" s="21" t="s">
        <v>432</v>
      </c>
    </row>
  </sheetData>
  <mergeCells count="10">
    <mergeCell ref="A21:H21"/>
    <mergeCell ref="B7:H7"/>
    <mergeCell ref="B8:H8"/>
    <mergeCell ref="B9:H9"/>
    <mergeCell ref="A11:H11"/>
    <mergeCell ref="A26:H26"/>
    <mergeCell ref="A22:H22"/>
    <mergeCell ref="A23:H23"/>
    <mergeCell ref="A24:H24"/>
    <mergeCell ref="A25:H25"/>
  </mergeCells>
  <phoneticPr fontId="15" type="noConversion"/>
  <conditionalFormatting sqref="A11">
    <cfRule type="containsText" dxfId="6" priority="2" operator="containsText" text="Vision Plan Name:">
      <formula>NOT(ISERROR(SEARCH("Vision Plan Name:",A11)))</formula>
    </cfRule>
  </conditionalFormatting>
  <conditionalFormatting sqref="A7:C7">
    <cfRule type="containsText" dxfId="5" priority="3" operator="containsText" text="[Include client name, industry, location, size, etc. in one or two paragraphs]">
      <formula>NOT(ISERROR(SEARCH("[Include client name, industry, location, size, etc. in one or two paragraphs]",A7)))</formula>
    </cfRule>
  </conditionalFormatting>
  <conditionalFormatting sqref="C11">
    <cfRule type="containsText" dxfId="4" priority="1" operator="containsText" text=" - currently self funded, covering # employees">
      <formula>NOT(ISERROR(SEARCH(" - currently self funded, covering # employees",C11)))</formula>
    </cfRule>
  </conditionalFormatting>
  <pageMargins left="0.5" right="0.5" top="0.45" bottom="0.6" header="0" footer="0.33"/>
  <pageSetup orientation="portrait" horizontalDpi="1200" verticalDpi="1200" r:id="rId1"/>
  <headerFooter scaleWithDoc="0">
    <oddFooter>&amp;R&amp;A Page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9" tint="0.59999389629810485"/>
  </sheetPr>
  <dimension ref="A1:J18"/>
  <sheetViews>
    <sheetView showGridLines="0" zoomScaleNormal="100" workbookViewId="0">
      <selection activeCell="A6" sqref="A6"/>
    </sheetView>
  </sheetViews>
  <sheetFormatPr defaultRowHeight="13.8"/>
  <cols>
    <col min="1" max="1" width="87.09765625" customWidth="1"/>
  </cols>
  <sheetData>
    <row r="1" spans="1:10" ht="22.8">
      <c r="A1" s="47" t="str">
        <f>ClientName</f>
        <v>Garden City</v>
      </c>
    </row>
    <row r="2" spans="1:10" ht="30.75" customHeight="1">
      <c r="A2" s="145" t="s">
        <v>435</v>
      </c>
      <c r="B2" s="1"/>
      <c r="C2" s="1"/>
      <c r="D2" s="1"/>
      <c r="E2" s="1"/>
      <c r="F2" s="1"/>
      <c r="G2" s="1"/>
      <c r="H2" s="1"/>
      <c r="I2" s="1"/>
    </row>
    <row r="3" spans="1:10">
      <c r="A3" s="1"/>
      <c r="B3" s="1"/>
      <c r="C3" s="1"/>
      <c r="D3" s="1"/>
      <c r="E3" s="1"/>
      <c r="F3" s="1"/>
      <c r="G3" s="1"/>
      <c r="H3" s="1"/>
      <c r="I3" s="1"/>
    </row>
    <row r="4" spans="1:10">
      <c r="A4" s="1" t="s">
        <v>423</v>
      </c>
      <c r="B4" s="1"/>
      <c r="C4" s="1"/>
      <c r="D4" s="1"/>
      <c r="E4" s="1"/>
      <c r="F4" s="1"/>
      <c r="G4" s="1"/>
      <c r="H4" s="1"/>
      <c r="I4" s="1"/>
    </row>
    <row r="5" spans="1:10">
      <c r="A5" s="1"/>
      <c r="B5" s="1"/>
      <c r="C5" s="1"/>
      <c r="D5" s="1"/>
      <c r="E5" s="1"/>
      <c r="F5" s="1"/>
      <c r="G5" s="1"/>
      <c r="H5" s="1"/>
      <c r="I5" s="1"/>
    </row>
    <row r="6" spans="1:10">
      <c r="A6" s="1" t="s">
        <v>424</v>
      </c>
      <c r="B6" s="1"/>
      <c r="C6" s="1"/>
      <c r="D6" s="1"/>
      <c r="E6" s="1"/>
      <c r="F6" s="1"/>
      <c r="G6" s="1"/>
      <c r="H6" s="1"/>
      <c r="I6" s="1"/>
    </row>
    <row r="7" spans="1:10">
      <c r="A7" s="1" t="s">
        <v>425</v>
      </c>
      <c r="B7" s="1"/>
      <c r="C7" s="1"/>
      <c r="D7" s="1"/>
      <c r="E7" s="1"/>
      <c r="F7" s="1"/>
      <c r="G7" s="1"/>
      <c r="H7" s="1"/>
      <c r="I7" s="1"/>
    </row>
    <row r="8" spans="1:10" ht="7.35" customHeight="1">
      <c r="A8" s="1"/>
      <c r="B8" s="1"/>
      <c r="C8" s="1"/>
      <c r="D8" s="1"/>
      <c r="E8" s="1"/>
      <c r="F8" s="1"/>
      <c r="G8" s="1"/>
      <c r="H8" s="1"/>
      <c r="I8" s="1"/>
    </row>
    <row r="9" spans="1:10">
      <c r="A9" s="1" t="s">
        <v>426</v>
      </c>
      <c r="B9" s="1"/>
      <c r="C9" s="1"/>
      <c r="D9" s="1"/>
      <c r="E9" s="1"/>
      <c r="F9" s="1"/>
      <c r="G9" s="1"/>
      <c r="H9" s="1"/>
      <c r="I9" s="1"/>
      <c r="J9" s="42"/>
    </row>
    <row r="10" spans="1:10" ht="7.35" customHeight="1">
      <c r="A10" s="1"/>
      <c r="B10" s="1"/>
      <c r="C10" s="1"/>
      <c r="D10" s="1"/>
      <c r="E10" s="1"/>
      <c r="F10" s="1"/>
      <c r="G10" s="1"/>
      <c r="H10" s="1"/>
      <c r="I10" s="1"/>
      <c r="J10" s="42"/>
    </row>
    <row r="11" spans="1:10" ht="16.2">
      <c r="A11" s="1" t="s">
        <v>459</v>
      </c>
      <c r="B11" s="1"/>
      <c r="C11" s="1"/>
      <c r="D11" s="1"/>
      <c r="E11" s="1"/>
      <c r="F11" s="1"/>
      <c r="G11" s="1"/>
      <c r="H11" s="1"/>
      <c r="I11" s="1"/>
    </row>
    <row r="12" spans="1:10" ht="7.35" customHeight="1">
      <c r="A12" s="1"/>
      <c r="B12" s="1"/>
      <c r="C12" s="1"/>
      <c r="D12" s="1"/>
      <c r="E12" s="1"/>
      <c r="F12" s="1"/>
      <c r="G12" s="1"/>
      <c r="H12" s="1"/>
      <c r="I12" s="1"/>
    </row>
    <row r="13" spans="1:10" ht="14.25" customHeight="1">
      <c r="A13" s="1" t="s">
        <v>461</v>
      </c>
      <c r="B13" s="1"/>
      <c r="C13" s="1"/>
      <c r="D13" s="1"/>
      <c r="E13" s="1"/>
      <c r="F13" s="1"/>
      <c r="G13" s="1"/>
      <c r="H13" s="1"/>
      <c r="I13" s="1"/>
    </row>
    <row r="14" spans="1:10">
      <c r="A14" t="s">
        <v>460</v>
      </c>
    </row>
    <row r="15" spans="1:10">
      <c r="A15" t="s">
        <v>427</v>
      </c>
    </row>
    <row r="16" spans="1:10" ht="7.35" customHeight="1"/>
    <row r="17" spans="1:1">
      <c r="A17" t="s">
        <v>428</v>
      </c>
    </row>
    <row r="18" spans="1:1">
      <c r="A18" t="s">
        <v>429</v>
      </c>
    </row>
  </sheetData>
  <phoneticPr fontId="15" type="noConversion"/>
  <pageMargins left="0.5" right="0.5" top="0.45" bottom="0.6" header="0" footer="0.33"/>
  <pageSetup orientation="portrait" horizontalDpi="1200" verticalDpi="1200" r:id="rId1"/>
  <headerFooter scaleWithDoc="0">
    <oddFooter>&amp;R&amp;A Page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9" tint="0.59999389629810485"/>
  </sheetPr>
  <dimension ref="A1:J37"/>
  <sheetViews>
    <sheetView showGridLines="0" zoomScaleNormal="100" zoomScalePageLayoutView="85" workbookViewId="0">
      <selection activeCell="C7" sqref="C7:D7"/>
    </sheetView>
  </sheetViews>
  <sheetFormatPr defaultRowHeight="13.8"/>
  <sheetData>
    <row r="1" spans="1:10" ht="22.8">
      <c r="A1" s="47" t="str">
        <f>ClientName</f>
        <v>Garden City</v>
      </c>
    </row>
    <row r="2" spans="1:10" ht="23.25" customHeight="1">
      <c r="A2" s="269" t="s">
        <v>434</v>
      </c>
      <c r="B2" s="269"/>
      <c r="C2" s="269"/>
      <c r="D2" s="269"/>
      <c r="E2" s="269"/>
      <c r="F2" s="269"/>
      <c r="G2" s="269"/>
      <c r="H2" s="269"/>
      <c r="I2" s="269"/>
      <c r="J2" s="1"/>
    </row>
    <row r="3" spans="1:10" ht="81.75" customHeight="1">
      <c r="A3" s="267" t="s">
        <v>462</v>
      </c>
      <c r="B3" s="267"/>
      <c r="C3" s="267"/>
      <c r="D3" s="267"/>
      <c r="E3" s="267"/>
      <c r="F3" s="267"/>
      <c r="G3" s="267"/>
      <c r="H3" s="267"/>
      <c r="I3" s="267"/>
      <c r="J3" s="1"/>
    </row>
    <row r="4" spans="1:10" ht="15" customHeight="1">
      <c r="B4" s="1"/>
      <c r="C4" s="270"/>
      <c r="D4" s="270"/>
      <c r="E4" s="1"/>
      <c r="F4" s="1"/>
      <c r="G4" s="1"/>
      <c r="H4" s="1"/>
      <c r="I4" s="1"/>
      <c r="J4" s="1"/>
    </row>
    <row r="5" spans="1:10">
      <c r="B5" s="1"/>
      <c r="C5" s="1"/>
      <c r="D5" s="1"/>
      <c r="E5" s="1"/>
      <c r="F5" s="1"/>
      <c r="G5" s="1"/>
      <c r="H5" s="1"/>
      <c r="I5" s="1"/>
      <c r="J5" s="1"/>
    </row>
    <row r="6" spans="1:10">
      <c r="B6" s="1"/>
      <c r="C6" s="1"/>
      <c r="D6" s="1"/>
      <c r="E6" s="1"/>
      <c r="F6" s="1"/>
      <c r="G6" s="1"/>
      <c r="H6" s="1"/>
      <c r="I6" s="1"/>
      <c r="J6" s="1"/>
    </row>
    <row r="7" spans="1:10">
      <c r="B7" s="1"/>
      <c r="C7" s="1"/>
      <c r="D7" s="1"/>
      <c r="E7" s="1"/>
      <c r="F7" s="1"/>
      <c r="G7" s="1"/>
      <c r="H7" s="1"/>
      <c r="I7" s="1"/>
      <c r="J7" s="1"/>
    </row>
    <row r="8" spans="1:10">
      <c r="B8" s="1"/>
      <c r="C8" s="1"/>
      <c r="D8" s="1"/>
      <c r="E8" s="1"/>
      <c r="F8" s="1"/>
      <c r="G8" s="1"/>
      <c r="H8" s="1"/>
      <c r="I8" s="1"/>
      <c r="J8" s="1"/>
    </row>
    <row r="9" spans="1:10">
      <c r="B9" s="1"/>
      <c r="C9" s="1"/>
      <c r="D9" s="1"/>
      <c r="E9" s="1"/>
      <c r="F9" s="1"/>
      <c r="G9" s="1"/>
      <c r="H9" s="1"/>
      <c r="I9" s="1"/>
      <c r="J9" s="1"/>
    </row>
    <row r="10" spans="1:10">
      <c r="B10" s="1"/>
      <c r="C10" s="1"/>
      <c r="D10" s="1"/>
      <c r="E10" s="1"/>
      <c r="F10" s="1"/>
      <c r="G10" s="1"/>
      <c r="H10" s="1"/>
      <c r="I10" s="1"/>
      <c r="J10" s="1"/>
    </row>
    <row r="11" spans="1:10">
      <c r="B11" s="1"/>
      <c r="C11" s="1"/>
      <c r="D11" s="1"/>
      <c r="E11" s="1"/>
      <c r="F11" s="1"/>
      <c r="G11" s="1"/>
      <c r="H11" s="1"/>
      <c r="I11" s="1"/>
      <c r="J11" s="1"/>
    </row>
    <row r="12" spans="1:10">
      <c r="B12" s="1"/>
      <c r="C12" s="1"/>
      <c r="D12" s="1"/>
      <c r="E12" s="1"/>
      <c r="F12" s="1"/>
      <c r="G12" s="1"/>
      <c r="H12" s="1"/>
      <c r="I12" s="1"/>
      <c r="J12" s="1"/>
    </row>
    <row r="13" spans="1:10">
      <c r="B13" s="1"/>
      <c r="C13" s="1"/>
      <c r="D13" s="1"/>
      <c r="E13" s="1"/>
      <c r="F13" s="1"/>
      <c r="G13" s="1"/>
      <c r="H13" s="1"/>
      <c r="I13" s="1"/>
      <c r="J13" s="1"/>
    </row>
    <row r="14" spans="1:10">
      <c r="B14" s="1"/>
      <c r="C14" s="1"/>
      <c r="D14" s="1"/>
      <c r="E14" s="1"/>
      <c r="F14" s="1"/>
      <c r="G14" s="1"/>
      <c r="H14" s="1"/>
      <c r="I14" s="1"/>
      <c r="J14" s="1"/>
    </row>
    <row r="15" spans="1:10">
      <c r="B15" s="1"/>
      <c r="C15" s="1"/>
      <c r="D15" s="1"/>
      <c r="E15" s="1"/>
      <c r="F15" s="1"/>
      <c r="G15" s="1"/>
      <c r="H15" s="1"/>
      <c r="I15" s="1"/>
      <c r="J15" s="1"/>
    </row>
    <row r="16" spans="1:10">
      <c r="B16" s="1"/>
      <c r="C16" s="1"/>
      <c r="D16" s="1"/>
      <c r="E16" s="1"/>
      <c r="F16" s="1"/>
      <c r="G16" s="1"/>
      <c r="H16" s="1"/>
      <c r="I16" s="1"/>
      <c r="J16" s="1"/>
    </row>
    <row r="17" spans="2:10">
      <c r="B17" s="1"/>
      <c r="C17" s="1"/>
      <c r="D17" s="1"/>
      <c r="E17" s="1"/>
      <c r="F17" s="1"/>
      <c r="G17" s="1"/>
      <c r="H17" s="1"/>
      <c r="I17" s="1"/>
      <c r="J17" s="1"/>
    </row>
    <row r="18" spans="2:10">
      <c r="B18" s="1"/>
      <c r="C18" s="1"/>
      <c r="D18" s="1"/>
      <c r="E18" s="1"/>
      <c r="F18" s="1"/>
      <c r="G18" s="1"/>
      <c r="H18" s="1"/>
      <c r="I18" s="1"/>
      <c r="J18" s="1"/>
    </row>
    <row r="19" spans="2:10">
      <c r="B19" s="1"/>
      <c r="C19" s="1"/>
      <c r="D19" s="1"/>
      <c r="E19" s="1"/>
      <c r="F19" s="1"/>
      <c r="G19" s="1"/>
      <c r="H19" s="1"/>
      <c r="I19" s="1"/>
      <c r="J19" s="1"/>
    </row>
    <row r="20" spans="2:10">
      <c r="B20" s="1"/>
      <c r="C20" s="1"/>
      <c r="D20" s="1"/>
      <c r="E20" s="1"/>
      <c r="F20" s="1"/>
      <c r="G20" s="1"/>
      <c r="H20" s="1"/>
      <c r="I20" s="1"/>
      <c r="J20" s="1"/>
    </row>
    <row r="21" spans="2:10">
      <c r="B21" s="1"/>
      <c r="C21" s="1"/>
      <c r="D21" s="1"/>
      <c r="E21" s="1"/>
      <c r="F21" s="1"/>
      <c r="G21" s="1"/>
      <c r="H21" s="1"/>
      <c r="I21" s="1"/>
      <c r="J21" s="1"/>
    </row>
    <row r="22" spans="2:10">
      <c r="B22" s="1"/>
      <c r="C22" s="1"/>
      <c r="D22" s="1"/>
      <c r="E22" s="1"/>
      <c r="F22" s="1"/>
      <c r="G22" s="1"/>
      <c r="H22" s="1"/>
      <c r="I22" s="1"/>
      <c r="J22" s="1"/>
    </row>
    <row r="23" spans="2:10">
      <c r="B23" s="1"/>
      <c r="C23" s="1"/>
      <c r="D23" s="1"/>
      <c r="E23" s="1"/>
      <c r="F23" s="1"/>
      <c r="G23" s="1"/>
      <c r="H23" s="1"/>
      <c r="I23" s="1"/>
      <c r="J23" s="1"/>
    </row>
    <row r="24" spans="2:10">
      <c r="B24" s="1"/>
      <c r="C24" s="1"/>
      <c r="D24" s="1"/>
      <c r="E24" s="1"/>
      <c r="F24" s="1"/>
      <c r="G24" s="1"/>
      <c r="H24" s="1"/>
      <c r="I24" s="1"/>
      <c r="J24" s="1"/>
    </row>
    <row r="25" spans="2:10">
      <c r="B25" s="1"/>
      <c r="C25" s="1"/>
      <c r="D25" s="1"/>
      <c r="E25" s="1"/>
      <c r="F25" s="1"/>
      <c r="G25" s="1"/>
      <c r="H25" s="1"/>
      <c r="I25" s="1"/>
      <c r="J25" s="1"/>
    </row>
    <row r="26" spans="2:10">
      <c r="B26" s="1"/>
      <c r="C26" s="1"/>
      <c r="D26" s="1"/>
      <c r="E26" s="1"/>
      <c r="F26" s="1"/>
      <c r="G26" s="1"/>
      <c r="H26" s="1"/>
      <c r="I26" s="1"/>
      <c r="J26" s="1"/>
    </row>
    <row r="27" spans="2:10">
      <c r="B27" s="1"/>
      <c r="C27" s="1"/>
      <c r="D27" s="1"/>
      <c r="E27" s="1"/>
      <c r="F27" s="1"/>
      <c r="G27" s="1"/>
      <c r="H27" s="1"/>
      <c r="I27" s="1"/>
      <c r="J27" s="1"/>
    </row>
    <row r="28" spans="2:10">
      <c r="B28" s="1"/>
      <c r="C28" s="1"/>
      <c r="D28" s="1"/>
      <c r="E28" s="1"/>
      <c r="F28" s="1"/>
      <c r="G28" s="1"/>
      <c r="H28" s="1"/>
      <c r="I28" s="1"/>
      <c r="J28" s="1"/>
    </row>
    <row r="29" spans="2:10">
      <c r="B29" s="1"/>
      <c r="C29" s="1"/>
      <c r="D29" s="1"/>
      <c r="E29" s="1"/>
      <c r="F29" s="1"/>
      <c r="G29" s="1"/>
      <c r="H29" s="1"/>
      <c r="I29" s="1"/>
      <c r="J29" s="1"/>
    </row>
    <row r="30" spans="2:10">
      <c r="B30" s="1"/>
      <c r="C30" s="1"/>
      <c r="D30" s="1"/>
      <c r="E30" s="1"/>
      <c r="F30" s="1"/>
      <c r="G30" s="1"/>
      <c r="H30" s="1"/>
      <c r="I30" s="1"/>
      <c r="J30" s="1"/>
    </row>
    <row r="31" spans="2:10">
      <c r="B31" s="1"/>
      <c r="C31" s="1"/>
      <c r="D31" s="1"/>
      <c r="E31" s="1"/>
      <c r="F31" s="1"/>
      <c r="G31" s="1"/>
      <c r="H31" s="1"/>
      <c r="I31" s="1"/>
      <c r="J31" s="1"/>
    </row>
    <row r="32" spans="2:10">
      <c r="B32" s="1"/>
      <c r="C32" s="1"/>
      <c r="D32" s="1"/>
      <c r="E32" s="1"/>
      <c r="F32" s="1"/>
      <c r="G32" s="1"/>
      <c r="H32" s="1"/>
      <c r="I32" s="1"/>
      <c r="J32" s="1"/>
    </row>
    <row r="33" spans="2:10">
      <c r="B33" s="1"/>
      <c r="C33" s="1"/>
      <c r="D33" s="1"/>
      <c r="E33" s="1"/>
      <c r="F33" s="1"/>
      <c r="G33" s="1"/>
      <c r="H33" s="1"/>
      <c r="I33" s="1"/>
      <c r="J33" s="1"/>
    </row>
    <row r="34" spans="2:10">
      <c r="B34" s="1"/>
      <c r="C34" s="1"/>
      <c r="D34" s="1"/>
      <c r="E34" s="1"/>
      <c r="F34" s="1"/>
      <c r="G34" s="1"/>
      <c r="H34" s="1"/>
      <c r="I34" s="1"/>
      <c r="J34" s="1"/>
    </row>
    <row r="35" spans="2:10">
      <c r="B35" s="1"/>
      <c r="C35" s="1"/>
      <c r="D35" s="1"/>
      <c r="E35" s="1"/>
      <c r="F35" s="1"/>
      <c r="G35" s="1"/>
      <c r="H35" s="1"/>
      <c r="I35" s="1"/>
      <c r="J35" s="1"/>
    </row>
    <row r="36" spans="2:10">
      <c r="B36" s="1"/>
      <c r="C36" s="1"/>
      <c r="D36" s="1"/>
      <c r="E36" s="1"/>
      <c r="F36" s="1"/>
      <c r="G36" s="1"/>
      <c r="H36" s="1"/>
      <c r="I36" s="1"/>
      <c r="J36" s="1"/>
    </row>
    <row r="37" spans="2:10">
      <c r="B37" s="1"/>
      <c r="C37" s="1"/>
      <c r="D37" s="1"/>
      <c r="E37" s="1"/>
      <c r="F37" s="1"/>
      <c r="G37" s="1"/>
      <c r="H37" s="1"/>
      <c r="I37" s="1"/>
      <c r="J37" s="1"/>
    </row>
  </sheetData>
  <mergeCells count="3">
    <mergeCell ref="A2:I2"/>
    <mergeCell ref="A3:I3"/>
    <mergeCell ref="C4:D4"/>
  </mergeCells>
  <phoneticPr fontId="15" type="noConversion"/>
  <pageMargins left="0.5" right="0.5" top="0.45" bottom="0.6" header="0" footer="0.33"/>
  <pageSetup orientation="portrait" horizontalDpi="1200" verticalDpi="1200" r:id="rId1"/>
  <headerFooter scaleWithDoc="0">
    <oddFooter>&amp;R&amp;A &amp;P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theme="9" tint="0.59999389629810485"/>
  </sheetPr>
  <dimension ref="A1:O52"/>
  <sheetViews>
    <sheetView showGridLines="0" zoomScaleNormal="100" zoomScalePageLayoutView="85" workbookViewId="0">
      <selection activeCell="A12" sqref="A12"/>
    </sheetView>
  </sheetViews>
  <sheetFormatPr defaultRowHeight="13.8"/>
  <cols>
    <col min="1" max="1" width="93.3984375" customWidth="1"/>
  </cols>
  <sheetData>
    <row r="1" spans="1:9" ht="22.8">
      <c r="A1" s="47" t="str">
        <f>ClientName</f>
        <v>Garden City</v>
      </c>
    </row>
    <row r="2" spans="1:9" ht="143.4" customHeight="1">
      <c r="A2" s="210" t="s">
        <v>539</v>
      </c>
      <c r="B2" s="210"/>
      <c r="C2" s="210"/>
      <c r="D2" s="210"/>
      <c r="E2" s="210"/>
      <c r="F2" s="210"/>
      <c r="G2" s="210"/>
      <c r="H2" s="210"/>
      <c r="I2" s="210"/>
    </row>
    <row r="3" spans="1:9">
      <c r="A3" s="210"/>
      <c r="B3" s="210"/>
      <c r="C3" s="210"/>
      <c r="D3" s="210"/>
      <c r="E3" s="210"/>
      <c r="F3" s="210"/>
      <c r="G3" s="210"/>
      <c r="H3" s="210"/>
      <c r="I3" s="210"/>
    </row>
    <row r="4" spans="1:9">
      <c r="A4" s="210"/>
      <c r="B4" s="210"/>
      <c r="C4" s="210"/>
      <c r="D4" s="210"/>
      <c r="E4" s="210"/>
      <c r="F4" s="210"/>
      <c r="G4" s="210"/>
      <c r="H4" s="210"/>
      <c r="I4" s="210"/>
    </row>
    <row r="5" spans="1:9">
      <c r="A5" s="210"/>
      <c r="B5" s="210"/>
      <c r="C5" s="210"/>
      <c r="D5" s="210"/>
      <c r="E5" s="210"/>
      <c r="F5" s="210"/>
      <c r="G5" s="210"/>
      <c r="H5" s="210"/>
      <c r="I5" s="210"/>
    </row>
    <row r="6" spans="1:9">
      <c r="A6" s="210"/>
      <c r="B6" s="210"/>
      <c r="C6" s="210"/>
      <c r="D6" s="210"/>
      <c r="E6" s="210"/>
      <c r="F6" s="210"/>
      <c r="G6" s="210"/>
      <c r="H6" s="210"/>
      <c r="I6" s="210"/>
    </row>
    <row r="7" spans="1:9">
      <c r="A7" s="210"/>
      <c r="B7" s="210"/>
      <c r="C7" s="210"/>
      <c r="D7" s="210"/>
      <c r="E7" s="210"/>
      <c r="F7" s="210"/>
      <c r="G7" s="210"/>
      <c r="H7" s="210"/>
      <c r="I7" s="210"/>
    </row>
    <row r="8" spans="1:9">
      <c r="A8" s="210"/>
      <c r="B8" s="210"/>
      <c r="C8" s="210"/>
      <c r="D8" s="210"/>
      <c r="E8" s="210"/>
      <c r="F8" s="210"/>
      <c r="G8" s="210"/>
      <c r="H8" s="210"/>
      <c r="I8" s="210"/>
    </row>
    <row r="9" spans="1:9">
      <c r="A9" s="210"/>
      <c r="B9" s="210"/>
      <c r="C9" s="210"/>
      <c r="D9" s="210"/>
      <c r="E9" s="210"/>
      <c r="F9" s="210"/>
      <c r="G9" s="210"/>
      <c r="H9" s="210"/>
      <c r="I9" s="210"/>
    </row>
    <row r="10" spans="1:9">
      <c r="A10" s="210"/>
      <c r="B10" s="210"/>
      <c r="C10" s="210"/>
      <c r="D10" s="210"/>
      <c r="E10" s="210"/>
      <c r="F10" s="210"/>
      <c r="G10" s="210"/>
      <c r="H10" s="210"/>
      <c r="I10" s="210"/>
    </row>
    <row r="11" spans="1:9">
      <c r="A11" s="210"/>
      <c r="B11" s="210"/>
      <c r="C11" s="210"/>
      <c r="D11" s="210"/>
      <c r="E11" s="210"/>
      <c r="F11" s="210"/>
      <c r="G11" s="210"/>
      <c r="H11" s="210"/>
      <c r="I11" s="210"/>
    </row>
    <row r="12" spans="1:9">
      <c r="A12" s="210"/>
      <c r="B12" s="210"/>
      <c r="C12" s="210"/>
      <c r="D12" s="210"/>
      <c r="E12" s="210"/>
      <c r="F12" s="210"/>
      <c r="G12" s="210"/>
      <c r="H12" s="210"/>
      <c r="I12" s="210"/>
    </row>
    <row r="13" spans="1:9">
      <c r="A13" s="210"/>
      <c r="B13" s="210"/>
      <c r="C13" s="210"/>
      <c r="D13" s="210"/>
      <c r="E13" s="210"/>
      <c r="F13" s="210"/>
      <c r="G13" s="210"/>
      <c r="H13" s="210"/>
      <c r="I13" s="210"/>
    </row>
    <row r="20" spans="7:15">
      <c r="G20" s="108"/>
      <c r="H20" s="108"/>
      <c r="I20" s="108"/>
      <c r="J20" s="108"/>
      <c r="K20" s="108"/>
      <c r="L20" s="108"/>
      <c r="M20" s="108"/>
      <c r="N20" s="108"/>
      <c r="O20" s="108"/>
    </row>
    <row r="21" spans="7:15">
      <c r="G21" s="108"/>
      <c r="H21" s="108"/>
      <c r="I21" s="108"/>
      <c r="J21" s="108"/>
      <c r="K21" s="108"/>
      <c r="L21" s="108"/>
      <c r="M21" s="108"/>
      <c r="N21" s="108"/>
      <c r="O21" s="108"/>
    </row>
    <row r="22" spans="7:15">
      <c r="G22" s="108"/>
      <c r="H22" s="108"/>
      <c r="I22" s="108"/>
      <c r="J22" s="108"/>
      <c r="K22" s="108"/>
      <c r="L22" s="108"/>
      <c r="M22" s="108"/>
      <c r="N22" s="108"/>
      <c r="O22" s="108"/>
    </row>
    <row r="23" spans="7:15">
      <c r="G23" s="108"/>
      <c r="H23" s="108"/>
      <c r="I23" s="108"/>
      <c r="J23" s="108"/>
      <c r="K23" s="108"/>
      <c r="L23" s="108"/>
      <c r="M23" s="108"/>
      <c r="N23" s="108"/>
      <c r="O23" s="108"/>
    </row>
    <row r="24" spans="7:15">
      <c r="G24" s="108"/>
      <c r="H24" s="108"/>
      <c r="I24" s="108"/>
      <c r="J24" s="108"/>
      <c r="K24" s="108"/>
      <c r="L24" s="108"/>
      <c r="M24" s="108"/>
      <c r="N24" s="108"/>
      <c r="O24" s="108"/>
    </row>
    <row r="25" spans="7:15">
      <c r="G25" s="108"/>
      <c r="H25" s="108"/>
      <c r="I25" s="108"/>
      <c r="J25" s="108"/>
      <c r="K25" s="108"/>
      <c r="L25" s="108"/>
      <c r="M25" s="108"/>
      <c r="N25" s="108"/>
      <c r="O25" s="108"/>
    </row>
    <row r="26" spans="7:15">
      <c r="G26" s="108"/>
      <c r="H26" s="108"/>
      <c r="I26" s="108"/>
      <c r="J26" s="108"/>
      <c r="K26" s="108"/>
      <c r="L26" s="108"/>
      <c r="M26" s="108"/>
      <c r="N26" s="108"/>
      <c r="O26" s="108"/>
    </row>
    <row r="27" spans="7:15">
      <c r="G27" s="108"/>
      <c r="H27" s="108"/>
      <c r="I27" s="108"/>
      <c r="J27" s="108"/>
      <c r="K27" s="108"/>
      <c r="L27" s="108"/>
      <c r="M27" s="108"/>
      <c r="N27" s="108"/>
      <c r="O27" s="108"/>
    </row>
    <row r="28" spans="7:15">
      <c r="G28" s="108"/>
      <c r="H28" s="108"/>
      <c r="I28" s="108"/>
      <c r="J28" s="108"/>
      <c r="K28" s="108"/>
      <c r="L28" s="108"/>
      <c r="M28" s="108"/>
      <c r="N28" s="108"/>
      <c r="O28" s="108"/>
    </row>
    <row r="29" spans="7:15">
      <c r="G29" s="108"/>
      <c r="H29" s="108"/>
      <c r="I29" s="108"/>
      <c r="J29" s="108"/>
      <c r="K29" s="108"/>
      <c r="L29" s="108"/>
      <c r="M29" s="108"/>
      <c r="N29" s="108"/>
      <c r="O29" s="108"/>
    </row>
    <row r="30" spans="7:15">
      <c r="G30" s="108"/>
      <c r="H30" s="108"/>
      <c r="I30" s="108"/>
      <c r="J30" s="108"/>
      <c r="K30" s="108"/>
      <c r="L30" s="108"/>
      <c r="M30" s="108"/>
      <c r="N30" s="108"/>
      <c r="O30" s="108"/>
    </row>
    <row r="31" spans="7:15">
      <c r="G31" s="108"/>
      <c r="H31" s="108"/>
      <c r="I31" s="108"/>
      <c r="J31" s="108"/>
      <c r="K31" s="108"/>
      <c r="L31" s="108"/>
      <c r="M31" s="108"/>
      <c r="N31" s="108"/>
      <c r="O31" s="108"/>
    </row>
    <row r="32" spans="7:15">
      <c r="G32" s="108"/>
      <c r="H32" s="108"/>
      <c r="I32" s="108"/>
      <c r="J32" s="108"/>
      <c r="K32" s="108"/>
      <c r="L32" s="108"/>
      <c r="M32" s="108"/>
      <c r="N32" s="108"/>
      <c r="O32" s="108"/>
    </row>
    <row r="33" spans="7:15">
      <c r="G33" s="108"/>
      <c r="H33" s="108"/>
      <c r="I33" s="108"/>
      <c r="J33" s="108"/>
      <c r="K33" s="108"/>
      <c r="L33" s="108"/>
      <c r="M33" s="108"/>
      <c r="N33" s="108"/>
      <c r="O33" s="108"/>
    </row>
    <row r="34" spans="7:15">
      <c r="G34" s="108"/>
      <c r="H34" s="108"/>
      <c r="I34" s="108"/>
      <c r="J34" s="108"/>
      <c r="K34" s="108"/>
      <c r="L34" s="108"/>
      <c r="M34" s="108"/>
      <c r="N34" s="108"/>
      <c r="O34" s="108"/>
    </row>
    <row r="35" spans="7:15">
      <c r="G35" s="108"/>
      <c r="H35" s="108"/>
      <c r="I35" s="108"/>
      <c r="J35" s="108"/>
      <c r="K35" s="108"/>
      <c r="L35" s="108"/>
      <c r="M35" s="108"/>
      <c r="N35" s="108"/>
      <c r="O35" s="108"/>
    </row>
    <row r="52" ht="0.75" customHeight="1"/>
  </sheetData>
  <phoneticPr fontId="15" type="noConversion"/>
  <pageMargins left="0.5" right="0.5" top="0.45" bottom="0.6" header="0" footer="0.33"/>
  <pageSetup orientation="portrait" horizontalDpi="1200" verticalDpi="1200" r:id="rId1"/>
  <headerFooter scaleWithDoc="0">
    <oddFooter>&amp;R&amp;A &amp;P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theme="9" tint="0.59999389629810485"/>
  </sheetPr>
  <dimension ref="A1:M40"/>
  <sheetViews>
    <sheetView showGridLines="0" zoomScale="80" zoomScaleNormal="80" zoomScalePageLayoutView="80" workbookViewId="0">
      <selection activeCell="K19" sqref="K19"/>
    </sheetView>
  </sheetViews>
  <sheetFormatPr defaultColWidth="8" defaultRowHeight="13.2"/>
  <cols>
    <col min="1" max="1" width="13.09765625" style="30" customWidth="1"/>
    <col min="2" max="2" width="2.19921875" style="30" bestFit="1" customWidth="1"/>
    <col min="3" max="3" width="13.09765625" style="30" customWidth="1"/>
    <col min="4" max="4" width="28.8984375" style="30" customWidth="1"/>
    <col min="5" max="5" width="30.5" style="30" customWidth="1"/>
    <col min="6" max="6" width="8.69921875" style="30" customWidth="1"/>
    <col min="7" max="16384" width="8" style="30"/>
  </cols>
  <sheetData>
    <row r="1" spans="1:13" ht="22.8">
      <c r="A1" s="143" t="str">
        <f>ClientName</f>
        <v>Garden City</v>
      </c>
    </row>
    <row r="2" spans="1:13" s="29" customFormat="1" ht="20.399999999999999">
      <c r="A2" s="144" t="s">
        <v>44</v>
      </c>
    </row>
    <row r="4" spans="1:13" ht="18.899999999999999" customHeight="1"/>
    <row r="5" spans="1:13" ht="18.600000000000001" customHeight="1">
      <c r="A5" s="272" t="s">
        <v>505</v>
      </c>
      <c r="B5" s="272"/>
      <c r="C5" s="272"/>
      <c r="D5" s="272"/>
      <c r="E5" s="272"/>
      <c r="F5" s="99"/>
    </row>
    <row r="6" spans="1:13" ht="52.5" customHeight="1" thickBot="1">
      <c r="A6" s="272"/>
      <c r="B6" s="272"/>
      <c r="C6" s="272"/>
      <c r="D6" s="272"/>
      <c r="E6" s="272"/>
      <c r="F6" s="99"/>
      <c r="J6" s="63"/>
      <c r="K6" s="63"/>
      <c r="L6" s="63"/>
      <c r="M6" s="63"/>
    </row>
    <row r="7" spans="1:13" s="63" customFormat="1" ht="15" customHeight="1" thickBot="1">
      <c r="A7" s="274" t="s">
        <v>45</v>
      </c>
      <c r="B7" s="275"/>
      <c r="C7" s="276"/>
      <c r="D7" s="189" t="s">
        <v>46</v>
      </c>
      <c r="E7"/>
    </row>
    <row r="8" spans="1:13" s="63" customFormat="1" ht="13.8">
      <c r="A8" s="277" t="s">
        <v>540</v>
      </c>
      <c r="B8" s="278"/>
      <c r="C8" s="279"/>
      <c r="D8" s="187" t="s">
        <v>543</v>
      </c>
      <c r="E8"/>
    </row>
    <row r="9" spans="1:13" s="63" customFormat="1" ht="14.1" customHeight="1">
      <c r="A9" s="280" t="s">
        <v>514</v>
      </c>
      <c r="B9" s="281"/>
      <c r="C9" s="282"/>
      <c r="D9" s="187" t="str">
        <f>A9</f>
        <v>Marsh &amp; McLennan Agency LLC</v>
      </c>
      <c r="E9"/>
    </row>
    <row r="10" spans="1:13" s="63" customFormat="1" ht="16.5" customHeight="1">
      <c r="A10" s="190" t="s">
        <v>518</v>
      </c>
      <c r="B10" s="191"/>
      <c r="C10" s="187"/>
      <c r="D10" s="187" t="s">
        <v>518</v>
      </c>
      <c r="E10"/>
    </row>
    <row r="11" spans="1:13" s="63" customFormat="1" ht="16.5" customHeight="1">
      <c r="A11" s="190" t="s">
        <v>517</v>
      </c>
      <c r="B11" s="191"/>
      <c r="C11" s="187"/>
      <c r="D11" s="187" t="s">
        <v>517</v>
      </c>
      <c r="E11"/>
    </row>
    <row r="12" spans="1:13" s="63" customFormat="1" ht="13.8">
      <c r="A12" s="283" t="s">
        <v>541</v>
      </c>
      <c r="B12" s="284"/>
      <c r="C12" s="285"/>
      <c r="D12" s="187" t="s">
        <v>545</v>
      </c>
      <c r="E12"/>
    </row>
    <row r="13" spans="1:13" s="63" customFormat="1" ht="15" customHeight="1" thickBot="1">
      <c r="A13" s="286" t="s">
        <v>542</v>
      </c>
      <c r="B13" s="287"/>
      <c r="C13" s="288"/>
      <c r="D13" s="192" t="s">
        <v>544</v>
      </c>
      <c r="E13"/>
    </row>
    <row r="14" spans="1:13" s="63" customFormat="1" ht="13.8">
      <c r="E14"/>
    </row>
    <row r="15" spans="1:13" s="63" customFormat="1" ht="13.8">
      <c r="A15" s="193" t="s">
        <v>47</v>
      </c>
    </row>
    <row r="16" spans="1:13" s="63" customFormat="1" ht="13.8">
      <c r="A16" s="193" t="s">
        <v>48</v>
      </c>
    </row>
    <row r="17" spans="1:13" s="63" customFormat="1" ht="13.8"/>
    <row r="18" spans="1:13" s="64" customFormat="1" ht="20.399999999999999">
      <c r="A18" s="144" t="s">
        <v>49</v>
      </c>
    </row>
    <row r="19" spans="1:13" s="63" customFormat="1" ht="13.8">
      <c r="A19" s="65"/>
      <c r="B19" s="65"/>
      <c r="C19" s="65"/>
    </row>
    <row r="20" spans="1:13" s="63" customFormat="1" ht="14.25" customHeight="1">
      <c r="A20" s="272" t="s">
        <v>506</v>
      </c>
      <c r="B20" s="272"/>
      <c r="C20" s="272"/>
      <c r="D20" s="272"/>
      <c r="E20" s="272"/>
      <c r="F20" s="99"/>
    </row>
    <row r="21" spans="1:13" s="63" customFormat="1" ht="27.75" customHeight="1" thickBot="1">
      <c r="A21" s="272"/>
      <c r="B21" s="272"/>
      <c r="C21" s="272"/>
      <c r="D21" s="272"/>
      <c r="E21" s="272"/>
      <c r="F21"/>
    </row>
    <row r="22" spans="1:13" s="63" customFormat="1" ht="15" customHeight="1" thickBot="1">
      <c r="A22" s="274" t="s">
        <v>520</v>
      </c>
      <c r="B22" s="275"/>
      <c r="C22" s="276"/>
      <c r="D22" s="273" t="s">
        <v>76</v>
      </c>
      <c r="E22" s="273"/>
      <c r="G22" s="169"/>
      <c r="H22" s="169"/>
      <c r="I22" s="169"/>
      <c r="J22" s="169"/>
      <c r="K22" s="169"/>
      <c r="L22" s="169"/>
      <c r="M22" s="169"/>
    </row>
    <row r="23" spans="1:13" s="63" customFormat="1" ht="15" customHeight="1">
      <c r="A23" s="194">
        <v>45272</v>
      </c>
      <c r="B23" s="195"/>
      <c r="C23" s="196"/>
      <c r="D23" s="271" t="s">
        <v>507</v>
      </c>
      <c r="E23" s="271"/>
      <c r="F23" s="116"/>
      <c r="G23" s="169"/>
      <c r="H23" s="169"/>
      <c r="I23" s="169"/>
      <c r="J23" s="169"/>
      <c r="K23" s="169"/>
      <c r="L23" s="169"/>
      <c r="M23" s="169"/>
    </row>
    <row r="24" spans="1:13" s="63" customFormat="1" ht="15" customHeight="1">
      <c r="A24" s="197">
        <v>45300</v>
      </c>
      <c r="B24" s="198"/>
      <c r="C24" s="199"/>
      <c r="D24" s="271" t="s">
        <v>77</v>
      </c>
      <c r="E24" s="271"/>
      <c r="F24" s="116"/>
      <c r="G24" s="117"/>
      <c r="H24" s="117"/>
    </row>
    <row r="25" spans="1:13" s="63" customFormat="1" ht="15" customHeight="1">
      <c r="A25" s="197">
        <v>45337</v>
      </c>
      <c r="B25" s="200"/>
      <c r="C25" s="199"/>
      <c r="D25" s="271" t="s">
        <v>78</v>
      </c>
      <c r="E25" s="271"/>
      <c r="F25" s="116"/>
      <c r="G25" s="117"/>
      <c r="H25" s="117"/>
    </row>
    <row r="26" spans="1:13" s="63" customFormat="1" ht="15" customHeight="1">
      <c r="A26" s="246">
        <v>45474</v>
      </c>
      <c r="B26" s="201"/>
      <c r="C26" s="202"/>
      <c r="D26" s="271" t="s">
        <v>79</v>
      </c>
      <c r="E26" s="271"/>
      <c r="F26" s="116"/>
      <c r="G26" s="117"/>
      <c r="H26" s="117"/>
    </row>
    <row r="27" spans="1:13" s="63" customFormat="1" ht="13.8">
      <c r="F27"/>
    </row>
    <row r="28" spans="1:13" ht="13.8" hidden="1">
      <c r="F28"/>
    </row>
    <row r="29" spans="1:13" ht="20.399999999999999">
      <c r="A29" s="144" t="s">
        <v>75</v>
      </c>
      <c r="B29" s="29"/>
      <c r="C29" s="29"/>
    </row>
    <row r="31" spans="1:13" s="63" customFormat="1" ht="13.8">
      <c r="A31" s="193" t="s">
        <v>50</v>
      </c>
    </row>
    <row r="32" spans="1:13" s="63" customFormat="1" ht="5.25" customHeight="1">
      <c r="A32" s="193"/>
    </row>
    <row r="33" spans="1:4" s="63" customFormat="1" ht="13.8">
      <c r="A33" s="193" t="s">
        <v>178</v>
      </c>
      <c r="D33" s="66"/>
    </row>
    <row r="34" spans="1:4" s="63" customFormat="1" ht="13.8">
      <c r="A34" s="193" t="s">
        <v>180</v>
      </c>
    </row>
    <row r="35" spans="1:4" s="63" customFormat="1" ht="14.4">
      <c r="A35" s="193" t="s">
        <v>521</v>
      </c>
    </row>
    <row r="36" spans="1:4" s="63" customFormat="1" ht="13.8">
      <c r="A36" s="193" t="s">
        <v>183</v>
      </c>
    </row>
    <row r="37" spans="1:4" s="63" customFormat="1" ht="13.8">
      <c r="A37" s="193" t="s">
        <v>184</v>
      </c>
    </row>
    <row r="38" spans="1:4" s="63" customFormat="1" ht="13.8">
      <c r="A38" s="193" t="s">
        <v>496</v>
      </c>
    </row>
    <row r="39" spans="1:4" s="63" customFormat="1" ht="13.8">
      <c r="A39" s="247" t="s">
        <v>1033</v>
      </c>
    </row>
    <row r="40" spans="1:4" s="63" customFormat="1" ht="13.8">
      <c r="A40" s="193" t="s">
        <v>179</v>
      </c>
    </row>
  </sheetData>
  <mergeCells count="13">
    <mergeCell ref="D26:E26"/>
    <mergeCell ref="D25:E25"/>
    <mergeCell ref="D23:E23"/>
    <mergeCell ref="D24:E24"/>
    <mergeCell ref="A5:E6"/>
    <mergeCell ref="A20:E21"/>
    <mergeCell ref="D22:E22"/>
    <mergeCell ref="A7:C7"/>
    <mergeCell ref="A8:C8"/>
    <mergeCell ref="A22:C22"/>
    <mergeCell ref="A9:C9"/>
    <mergeCell ref="A12:C12"/>
    <mergeCell ref="A13:C13"/>
  </mergeCells>
  <conditionalFormatting sqref="A8:C8">
    <cfRule type="containsText" dxfId="3" priority="4" operator="containsText" text="Underwriter Name">
      <formula>NOT(ISERROR(SEARCH("Underwriter Name",A8)))</formula>
    </cfRule>
  </conditionalFormatting>
  <conditionalFormatting sqref="A12:D12">
    <cfRule type="containsText" dxfId="2" priority="2" operator="containsText" text="Add your Phone # here">
      <formula>NOT(ISERROR(SEARCH("Add your Phone # here",A12)))</formula>
    </cfRule>
  </conditionalFormatting>
  <conditionalFormatting sqref="A13:D13">
    <cfRule type="containsText" dxfId="1" priority="1" operator="containsText" text="Add your email here">
      <formula>NOT(ISERROR(SEARCH("Add your email here",A13)))</formula>
    </cfRule>
  </conditionalFormatting>
  <conditionalFormatting sqref="D8">
    <cfRule type="containsText" dxfId="0" priority="3" operator="containsText" text="Account Manager or Sr. Underwriter Name">
      <formula>NOT(ISERROR(SEARCH("Account Manager or Sr. Underwriter Name",D8)))</formula>
    </cfRule>
  </conditionalFormatting>
  <pageMargins left="0.5" right="0.5" top="0.45" bottom="0.6" header="0" footer="0.33"/>
  <pageSetup scale="90" orientation="portrait" horizontalDpi="1200" verticalDpi="1200" r:id="rId1"/>
  <headerFooter scaleWithDoc="0">
    <oddFooter>&amp;R&amp;A &amp;P</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theme="9" tint="0.59999389629810485"/>
  </sheetPr>
  <dimension ref="A1:I66"/>
  <sheetViews>
    <sheetView showGridLines="0" topLeftCell="A27" zoomScale="80" zoomScaleNormal="80" workbookViewId="0">
      <selection activeCell="J23" sqref="J23"/>
    </sheetView>
  </sheetViews>
  <sheetFormatPr defaultRowHeight="13.8"/>
  <cols>
    <col min="1" max="1" width="93.69921875" customWidth="1"/>
    <col min="3" max="3" width="12" customWidth="1"/>
  </cols>
  <sheetData>
    <row r="1" spans="1:9" ht="22.8">
      <c r="A1" s="47" t="str">
        <f>ClientName</f>
        <v>Garden City</v>
      </c>
    </row>
    <row r="2" spans="1:9" s="150" customFormat="1" ht="25.35" customHeight="1">
      <c r="A2" s="148" t="s">
        <v>145</v>
      </c>
      <c r="B2" s="149"/>
      <c r="C2" s="149"/>
      <c r="D2" s="149"/>
      <c r="E2" s="149"/>
      <c r="F2" s="149"/>
      <c r="G2" s="149"/>
      <c r="H2" s="149"/>
      <c r="I2" s="149"/>
    </row>
    <row r="3" spans="1:9" s="150" customFormat="1" ht="25.35" customHeight="1">
      <c r="A3" s="148"/>
      <c r="B3" s="149"/>
      <c r="C3" s="149"/>
      <c r="D3" s="149"/>
      <c r="E3" s="149"/>
      <c r="F3" s="149"/>
      <c r="G3" s="149"/>
      <c r="H3" s="149"/>
      <c r="I3" s="149"/>
    </row>
    <row r="4" spans="1:9" ht="41.4">
      <c r="A4" s="1" t="s">
        <v>508</v>
      </c>
      <c r="B4" s="1"/>
      <c r="C4" s="170"/>
      <c r="D4" s="1"/>
      <c r="E4" s="1"/>
      <c r="F4" s="1"/>
      <c r="G4" s="1"/>
      <c r="H4" s="1"/>
      <c r="I4" s="1"/>
    </row>
    <row r="5" spans="1:9" ht="9.15" customHeight="1">
      <c r="A5" s="1"/>
      <c r="B5" s="1"/>
      <c r="C5" s="1"/>
      <c r="D5" s="1"/>
      <c r="E5" s="1"/>
      <c r="F5" s="1"/>
      <c r="G5" s="1"/>
      <c r="H5" s="1"/>
      <c r="I5" s="1"/>
    </row>
    <row r="6" spans="1:9">
      <c r="A6" s="107" t="s">
        <v>210</v>
      </c>
      <c r="B6" s="1"/>
      <c r="C6" s="1"/>
      <c r="D6" s="1"/>
      <c r="E6" s="1"/>
      <c r="F6" s="1"/>
      <c r="G6" s="1"/>
      <c r="H6" s="1"/>
      <c r="I6" s="1"/>
    </row>
    <row r="7" spans="1:9" ht="9.15" customHeight="1">
      <c r="A7" s="1"/>
      <c r="B7" s="1"/>
      <c r="C7" s="1"/>
      <c r="D7" s="1"/>
      <c r="E7" s="1"/>
      <c r="F7" s="1"/>
      <c r="G7" s="1"/>
      <c r="H7" s="1"/>
      <c r="I7" s="1"/>
    </row>
    <row r="8" spans="1:9" ht="27.6">
      <c r="A8" s="1" t="s">
        <v>463</v>
      </c>
      <c r="B8" s="1"/>
      <c r="C8" s="1"/>
      <c r="D8" s="1"/>
      <c r="E8" s="1"/>
      <c r="F8" s="1"/>
      <c r="G8" s="1"/>
      <c r="H8" s="1"/>
      <c r="I8" s="1"/>
    </row>
    <row r="9" spans="1:9" ht="8.1" customHeight="1">
      <c r="A9" s="1"/>
      <c r="B9" s="1"/>
      <c r="C9" s="1"/>
      <c r="D9" s="1"/>
      <c r="E9" s="1"/>
      <c r="F9" s="1"/>
      <c r="G9" s="1"/>
      <c r="H9" s="1"/>
      <c r="I9" s="1"/>
    </row>
    <row r="10" spans="1:9" s="46" customFormat="1" ht="25.35" customHeight="1">
      <c r="A10" s="148" t="s">
        <v>138</v>
      </c>
      <c r="B10" s="49"/>
      <c r="C10" s="49"/>
      <c r="D10" s="49"/>
      <c r="E10" s="49"/>
      <c r="F10" s="49"/>
      <c r="G10" s="49"/>
      <c r="H10" s="49"/>
      <c r="I10" s="49"/>
    </row>
    <row r="11" spans="1:9" ht="55.2">
      <c r="A11" s="1" t="s">
        <v>464</v>
      </c>
      <c r="B11" s="1"/>
      <c r="C11" s="1"/>
      <c r="D11" s="1"/>
      <c r="E11" s="1"/>
      <c r="F11" s="1"/>
      <c r="G11" s="1"/>
      <c r="H11" s="1"/>
      <c r="I11" s="1"/>
    </row>
    <row r="12" spans="1:9" ht="9.15" customHeight="1">
      <c r="A12" s="1"/>
      <c r="B12" s="1"/>
      <c r="C12" s="1"/>
      <c r="D12" s="1"/>
      <c r="E12" s="1"/>
      <c r="F12" s="1"/>
      <c r="G12" s="1"/>
      <c r="H12" s="1"/>
      <c r="I12" s="1"/>
    </row>
    <row r="13" spans="1:9" ht="20.399999999999999">
      <c r="A13" s="148" t="s">
        <v>484</v>
      </c>
      <c r="B13" s="1"/>
      <c r="C13" s="1"/>
      <c r="D13" s="1"/>
      <c r="E13" s="1"/>
      <c r="F13" s="1"/>
      <c r="G13" s="1"/>
      <c r="H13" s="1"/>
      <c r="I13" s="1"/>
    </row>
    <row r="14" spans="1:9" ht="27.6">
      <c r="A14" s="1" t="s">
        <v>465</v>
      </c>
      <c r="B14" s="1"/>
      <c r="C14" s="1"/>
      <c r="D14" s="1"/>
      <c r="E14" s="1"/>
      <c r="F14" s="1"/>
      <c r="G14" s="1"/>
      <c r="H14" s="1"/>
      <c r="I14" s="1"/>
    </row>
    <row r="15" spans="1:9" ht="7.5" customHeight="1">
      <c r="A15" s="1"/>
      <c r="B15" s="1"/>
      <c r="C15" s="1"/>
      <c r="D15" s="1"/>
      <c r="E15" s="1"/>
      <c r="F15" s="1"/>
      <c r="G15" s="1"/>
      <c r="H15" s="1"/>
      <c r="I15" s="1"/>
    </row>
    <row r="16" spans="1:9" s="46" customFormat="1" ht="25.35" customHeight="1">
      <c r="A16" s="148" t="s">
        <v>139</v>
      </c>
      <c r="B16" s="49"/>
      <c r="C16" s="49"/>
      <c r="D16" s="49"/>
      <c r="E16" s="49"/>
      <c r="F16" s="49"/>
      <c r="G16" s="49"/>
      <c r="H16" s="49"/>
      <c r="I16" s="49"/>
    </row>
    <row r="17" spans="1:9" ht="41.4">
      <c r="A17" s="1" t="s">
        <v>135</v>
      </c>
      <c r="B17" s="1"/>
      <c r="C17" s="1"/>
      <c r="D17" s="1"/>
      <c r="E17" s="1"/>
      <c r="F17" s="1"/>
      <c r="G17" s="1"/>
      <c r="H17" s="1"/>
      <c r="I17" s="1"/>
    </row>
    <row r="18" spans="1:9" ht="9.15" customHeight="1">
      <c r="A18" s="1"/>
      <c r="B18" s="1"/>
      <c r="C18" s="1"/>
      <c r="D18" s="1"/>
      <c r="E18" s="1"/>
      <c r="F18" s="1"/>
      <c r="G18" s="1"/>
      <c r="H18" s="1"/>
      <c r="I18" s="1"/>
    </row>
    <row r="19" spans="1:9" s="46" customFormat="1" ht="25.35" customHeight="1">
      <c r="A19" s="148" t="s">
        <v>144</v>
      </c>
      <c r="B19" s="49"/>
      <c r="C19" s="49"/>
      <c r="D19" s="49"/>
      <c r="E19" s="49"/>
      <c r="F19" s="49"/>
      <c r="G19" s="49"/>
      <c r="H19" s="49"/>
      <c r="I19" s="49"/>
    </row>
    <row r="20" spans="1:9" ht="27.6">
      <c r="A20" s="1" t="s">
        <v>211</v>
      </c>
      <c r="B20" s="1"/>
      <c r="C20" s="1"/>
      <c r="D20" s="1"/>
      <c r="E20" s="1"/>
      <c r="F20" s="1"/>
      <c r="G20" s="1"/>
      <c r="H20" s="1"/>
      <c r="I20" s="1"/>
    </row>
    <row r="21" spans="1:9" ht="9.15" customHeight="1">
      <c r="A21" s="1"/>
      <c r="B21" s="1"/>
      <c r="C21" s="1"/>
      <c r="D21" s="1"/>
      <c r="E21" s="1"/>
      <c r="F21" s="1"/>
      <c r="G21" s="1"/>
      <c r="H21" s="1"/>
      <c r="I21" s="1"/>
    </row>
    <row r="22" spans="1:9" ht="25.35" customHeight="1">
      <c r="A22" s="148" t="s">
        <v>200</v>
      </c>
      <c r="B22" s="1"/>
      <c r="C22" s="1"/>
      <c r="D22" s="1"/>
      <c r="E22" s="1"/>
      <c r="F22" s="1"/>
      <c r="G22" s="1"/>
      <c r="H22" s="1"/>
      <c r="I22" s="1"/>
    </row>
    <row r="23" spans="1:9" ht="55.2">
      <c r="A23" s="167" t="s">
        <v>509</v>
      </c>
      <c r="B23" s="1"/>
      <c r="C23" s="1"/>
      <c r="D23" s="1"/>
      <c r="E23" s="1"/>
      <c r="F23" s="1"/>
      <c r="G23" s="1"/>
      <c r="H23" s="1"/>
      <c r="I23" s="1"/>
    </row>
    <row r="24" spans="1:9" ht="9.15" customHeight="1">
      <c r="A24" s="1"/>
      <c r="B24" s="1"/>
      <c r="C24" s="1"/>
      <c r="D24" s="1"/>
      <c r="E24" s="1"/>
      <c r="F24" s="1"/>
      <c r="G24" s="1"/>
      <c r="H24" s="1"/>
      <c r="I24" s="1"/>
    </row>
    <row r="25" spans="1:9" ht="20.399999999999999">
      <c r="A25" s="148" t="s">
        <v>140</v>
      </c>
      <c r="B25" s="1"/>
      <c r="C25" s="1"/>
      <c r="D25" s="1"/>
      <c r="E25" s="1"/>
      <c r="F25" s="1"/>
      <c r="G25" s="1"/>
      <c r="H25" s="1"/>
      <c r="I25" s="1"/>
    </row>
    <row r="26" spans="1:9" ht="69">
      <c r="A26" s="1" t="s">
        <v>546</v>
      </c>
      <c r="B26" s="1"/>
      <c r="C26" s="1"/>
      <c r="D26" s="1"/>
      <c r="E26" s="1"/>
      <c r="F26" s="1"/>
      <c r="G26" s="1"/>
      <c r="H26" s="1"/>
      <c r="I26" s="1"/>
    </row>
    <row r="27" spans="1:9">
      <c r="A27" s="1" t="s">
        <v>136</v>
      </c>
      <c r="B27" s="1"/>
      <c r="C27" s="1"/>
      <c r="D27" s="1"/>
      <c r="E27" s="1"/>
      <c r="F27" s="1"/>
      <c r="G27" s="1"/>
      <c r="H27" s="1"/>
      <c r="I27" s="1"/>
    </row>
    <row r="28" spans="1:9" ht="8.1" customHeight="1">
      <c r="B28" s="1"/>
      <c r="C28" s="1"/>
      <c r="D28" s="1"/>
      <c r="E28" s="1"/>
      <c r="F28" s="1"/>
      <c r="G28" s="1"/>
      <c r="H28" s="1"/>
      <c r="I28" s="1"/>
    </row>
    <row r="29" spans="1:9" ht="25.35" customHeight="1">
      <c r="A29" s="148" t="s">
        <v>266</v>
      </c>
      <c r="B29" s="1"/>
      <c r="C29" s="1"/>
      <c r="D29" s="1"/>
      <c r="E29" s="1"/>
      <c r="F29" s="1"/>
      <c r="G29" s="1"/>
      <c r="H29" s="1"/>
      <c r="I29" s="1"/>
    </row>
    <row r="30" spans="1:9" ht="55.2">
      <c r="A30" s="104" t="s">
        <v>201</v>
      </c>
      <c r="B30" s="1"/>
      <c r="C30" s="1"/>
      <c r="D30" s="1"/>
      <c r="E30" s="1"/>
      <c r="F30" s="1"/>
      <c r="G30" s="1"/>
      <c r="H30" s="1"/>
      <c r="I30" s="1"/>
    </row>
    <row r="31" spans="1:9" ht="9.15" customHeight="1">
      <c r="A31" s="1"/>
      <c r="B31" s="1"/>
      <c r="C31" s="1"/>
      <c r="D31" s="1"/>
      <c r="E31" s="1"/>
      <c r="F31" s="1"/>
      <c r="G31" s="1"/>
      <c r="H31" s="1"/>
      <c r="I31" s="1"/>
    </row>
    <row r="32" spans="1:9" ht="25.35" customHeight="1">
      <c r="A32" s="148" t="s">
        <v>141</v>
      </c>
      <c r="B32" s="1"/>
      <c r="C32" s="1"/>
      <c r="D32" s="1"/>
      <c r="E32" s="1"/>
      <c r="F32" s="1"/>
      <c r="G32" s="1"/>
      <c r="H32" s="1"/>
      <c r="I32" s="1"/>
    </row>
    <row r="33" spans="1:9">
      <c r="A33" s="1" t="s">
        <v>547</v>
      </c>
      <c r="B33" s="1"/>
      <c r="D33" s="1"/>
      <c r="E33" s="1"/>
      <c r="F33" s="1"/>
      <c r="G33" s="1"/>
      <c r="H33" s="1"/>
      <c r="I33" s="1"/>
    </row>
    <row r="34" spans="1:9" ht="9.15" customHeight="1">
      <c r="A34" s="1"/>
      <c r="B34" s="1"/>
      <c r="C34" s="1"/>
      <c r="D34" s="1"/>
      <c r="E34" s="1"/>
      <c r="F34" s="1"/>
      <c r="G34" s="1"/>
      <c r="H34" s="1"/>
      <c r="I34" s="1"/>
    </row>
    <row r="35" spans="1:9" ht="25.35" customHeight="1">
      <c r="A35" s="148" t="s">
        <v>202</v>
      </c>
      <c r="B35" s="1"/>
      <c r="C35" s="1"/>
      <c r="D35" s="1"/>
      <c r="E35" s="1"/>
      <c r="F35" s="1"/>
      <c r="G35" s="1"/>
      <c r="H35" s="1"/>
      <c r="I35" s="1"/>
    </row>
    <row r="36" spans="1:9">
      <c r="A36" s="105" t="s">
        <v>548</v>
      </c>
      <c r="B36" s="1"/>
      <c r="C36" s="1"/>
      <c r="D36" s="1"/>
      <c r="E36" s="1"/>
      <c r="F36" s="1"/>
      <c r="G36" s="1"/>
      <c r="H36" s="1"/>
      <c r="I36" s="1"/>
    </row>
    <row r="37" spans="1:9" ht="9" customHeight="1">
      <c r="A37" s="1"/>
      <c r="B37" s="1"/>
      <c r="C37" s="1"/>
      <c r="D37" s="1"/>
      <c r="E37" s="1"/>
      <c r="F37" s="1"/>
      <c r="G37" s="1"/>
      <c r="H37" s="1"/>
      <c r="I37" s="1"/>
    </row>
    <row r="38" spans="1:9" ht="25.35" customHeight="1">
      <c r="A38" s="148" t="s">
        <v>203</v>
      </c>
      <c r="B38" s="1"/>
      <c r="C38" s="1"/>
      <c r="D38" s="1"/>
      <c r="E38" s="1"/>
      <c r="F38" s="1"/>
      <c r="G38" s="1"/>
      <c r="H38" s="1"/>
      <c r="I38" s="1"/>
    </row>
    <row r="39" spans="1:9">
      <c r="A39" t="s">
        <v>467</v>
      </c>
      <c r="B39" s="1"/>
      <c r="D39" s="1"/>
      <c r="E39" s="1"/>
      <c r="F39" s="1"/>
      <c r="G39" s="1"/>
      <c r="H39" s="1"/>
      <c r="I39" s="1"/>
    </row>
    <row r="40" spans="1:9" ht="9.15" customHeight="1"/>
    <row r="41" spans="1:9" s="47" customFormat="1" ht="25.35" customHeight="1">
      <c r="A41" s="148" t="s">
        <v>143</v>
      </c>
      <c r="B41" s="48"/>
      <c r="C41" s="48"/>
      <c r="D41" s="48"/>
      <c r="E41" s="48"/>
      <c r="F41" s="48"/>
      <c r="G41" s="48"/>
      <c r="H41" s="48"/>
      <c r="I41" s="48"/>
    </row>
    <row r="42" spans="1:9" ht="55.2">
      <c r="A42" s="1" t="s">
        <v>212</v>
      </c>
      <c r="B42" s="1"/>
      <c r="C42" s="1"/>
      <c r="D42" s="1"/>
      <c r="E42" s="1"/>
      <c r="F42" s="1"/>
      <c r="G42" s="1"/>
      <c r="H42" s="1"/>
      <c r="I42" s="1"/>
    </row>
    <row r="43" spans="1:9" ht="9.15" customHeight="1"/>
    <row r="44" spans="1:9" s="47" customFormat="1" ht="25.35" customHeight="1">
      <c r="A44" s="148" t="s">
        <v>142</v>
      </c>
      <c r="B44" s="48"/>
      <c r="C44" s="48"/>
      <c r="D44" s="48"/>
      <c r="E44" s="48"/>
      <c r="F44" s="48"/>
      <c r="G44" s="48"/>
      <c r="H44" s="48"/>
      <c r="I44" s="48"/>
    </row>
    <row r="45" spans="1:9" ht="17.399999999999999">
      <c r="A45" s="171" t="s">
        <v>137</v>
      </c>
      <c r="B45" s="1"/>
      <c r="C45" s="1"/>
      <c r="D45" s="1"/>
      <c r="E45" s="1"/>
      <c r="F45" s="1"/>
      <c r="G45" s="1"/>
      <c r="H45" s="1"/>
      <c r="I45" s="1"/>
    </row>
    <row r="46" spans="1:9" ht="69">
      <c r="A46" s="88" t="s">
        <v>510</v>
      </c>
      <c r="B46" s="1"/>
      <c r="C46" s="1"/>
      <c r="D46" s="1"/>
      <c r="E46" s="1"/>
      <c r="F46" s="1"/>
      <c r="G46" s="1"/>
      <c r="H46" s="1"/>
      <c r="I46" s="1"/>
    </row>
    <row r="47" spans="1:9">
      <c r="A47" s="88" t="s">
        <v>466</v>
      </c>
      <c r="B47" s="1"/>
      <c r="C47" s="1"/>
      <c r="D47" s="1"/>
      <c r="E47" s="1"/>
      <c r="F47" s="1"/>
      <c r="G47" s="1"/>
      <c r="H47" s="1"/>
      <c r="I47" s="1"/>
    </row>
    <row r="48" spans="1:9" ht="27.6">
      <c r="A48" s="1" t="s">
        <v>436</v>
      </c>
      <c r="B48" s="1"/>
      <c r="C48" s="1"/>
      <c r="D48" s="1"/>
      <c r="E48" s="1"/>
      <c r="F48" s="1"/>
      <c r="G48" s="1"/>
      <c r="H48" s="1"/>
      <c r="I48" s="1"/>
    </row>
    <row r="49" spans="1:9">
      <c r="A49" s="88" t="s">
        <v>172</v>
      </c>
      <c r="B49" s="1"/>
      <c r="C49" s="1"/>
      <c r="D49" s="1"/>
      <c r="E49" s="1"/>
      <c r="F49" s="1"/>
      <c r="G49" s="1"/>
      <c r="H49" s="1"/>
      <c r="I49" s="1"/>
    </row>
    <row r="50" spans="1:9">
      <c r="A50" s="88" t="s">
        <v>173</v>
      </c>
      <c r="B50" s="1"/>
      <c r="C50" s="1"/>
      <c r="D50" s="1"/>
      <c r="E50" s="1"/>
      <c r="F50" s="1"/>
      <c r="G50" s="1"/>
      <c r="H50" s="1"/>
      <c r="I50" s="1"/>
    </row>
    <row r="51" spans="1:9">
      <c r="A51" s="88" t="s">
        <v>485</v>
      </c>
      <c r="B51" s="1"/>
      <c r="C51" s="1"/>
      <c r="D51" s="1"/>
      <c r="E51" s="1"/>
      <c r="F51" s="1"/>
      <c r="G51" s="1"/>
      <c r="H51" s="1"/>
      <c r="I51" s="1"/>
    </row>
    <row r="52" spans="1:9">
      <c r="A52" s="88" t="s">
        <v>174</v>
      </c>
      <c r="B52" s="1"/>
      <c r="C52" s="1"/>
      <c r="D52" s="1"/>
      <c r="E52" s="1"/>
      <c r="F52" s="1"/>
      <c r="G52" s="1"/>
      <c r="H52" s="1"/>
      <c r="I52" s="1"/>
    </row>
    <row r="53" spans="1:9">
      <c r="A53" s="88" t="s">
        <v>175</v>
      </c>
      <c r="B53" s="1"/>
      <c r="C53" s="1"/>
      <c r="D53" s="1"/>
      <c r="E53" s="1"/>
      <c r="F53" s="1"/>
      <c r="G53" s="1"/>
      <c r="H53" s="1"/>
      <c r="I53" s="1"/>
    </row>
    <row r="54" spans="1:9" ht="41.4">
      <c r="A54" s="168" t="s">
        <v>511</v>
      </c>
      <c r="B54" s="108"/>
      <c r="C54" s="1"/>
      <c r="D54" s="1"/>
      <c r="E54" s="1"/>
      <c r="F54" s="1"/>
      <c r="G54" s="1"/>
      <c r="H54" s="1"/>
      <c r="I54" s="1"/>
    </row>
    <row r="55" spans="1:9" ht="27.6">
      <c r="A55" s="88" t="s">
        <v>437</v>
      </c>
      <c r="B55" s="1"/>
      <c r="C55" s="1"/>
      <c r="D55" s="1"/>
      <c r="E55" s="1"/>
      <c r="F55" s="1"/>
      <c r="G55" s="1"/>
      <c r="H55" s="1"/>
      <c r="I55" s="1"/>
    </row>
    <row r="56" spans="1:9">
      <c r="A56" s="1"/>
      <c r="B56" s="1"/>
      <c r="C56" s="1"/>
      <c r="D56" s="1"/>
      <c r="E56" s="1"/>
      <c r="F56" s="1"/>
      <c r="G56" s="1"/>
      <c r="H56" s="1"/>
      <c r="I56" s="1"/>
    </row>
    <row r="57" spans="1:9">
      <c r="A57" s="1"/>
      <c r="B57" s="1"/>
      <c r="C57" s="1"/>
      <c r="D57" s="1"/>
      <c r="E57" s="1"/>
      <c r="F57" s="1"/>
      <c r="G57" s="1"/>
      <c r="H57" s="1"/>
      <c r="I57" s="1"/>
    </row>
    <row r="58" spans="1:9">
      <c r="A58" s="1"/>
      <c r="B58" s="1"/>
      <c r="C58" s="1"/>
      <c r="D58" s="1"/>
      <c r="E58" s="1"/>
      <c r="F58" s="1"/>
      <c r="G58" s="1"/>
      <c r="H58" s="1"/>
      <c r="I58" s="1"/>
    </row>
    <row r="59" spans="1:9">
      <c r="A59" s="1"/>
      <c r="B59" s="1"/>
      <c r="C59" s="1"/>
      <c r="D59" s="1"/>
      <c r="E59" s="1"/>
      <c r="F59" s="1"/>
      <c r="G59" s="1"/>
      <c r="H59" s="1"/>
      <c r="I59" s="1"/>
    </row>
    <row r="60" spans="1:9">
      <c r="A60" s="1"/>
      <c r="B60" s="1"/>
      <c r="C60" s="1"/>
      <c r="D60" s="1"/>
      <c r="E60" s="1"/>
      <c r="F60" s="1"/>
      <c r="G60" s="1"/>
      <c r="H60" s="1"/>
      <c r="I60" s="1"/>
    </row>
    <row r="61" spans="1:9">
      <c r="A61" s="1"/>
      <c r="B61" s="1"/>
      <c r="C61" s="1"/>
      <c r="D61" s="1"/>
      <c r="E61" s="1"/>
      <c r="F61" s="1"/>
      <c r="G61" s="1"/>
      <c r="H61" s="1"/>
      <c r="I61" s="1"/>
    </row>
    <row r="62" spans="1:9">
      <c r="A62" s="1"/>
      <c r="B62" s="1"/>
      <c r="C62" s="1"/>
      <c r="D62" s="1"/>
      <c r="E62" s="1"/>
      <c r="F62" s="1"/>
      <c r="G62" s="1"/>
      <c r="H62" s="1"/>
      <c r="I62" s="1"/>
    </row>
    <row r="63" spans="1:9">
      <c r="A63" s="1"/>
      <c r="B63" s="1"/>
      <c r="C63" s="1"/>
      <c r="D63" s="1"/>
      <c r="E63" s="1"/>
      <c r="F63" s="1"/>
      <c r="G63" s="1"/>
      <c r="H63" s="1"/>
      <c r="I63" s="1"/>
    </row>
    <row r="64" spans="1:9">
      <c r="A64" s="1"/>
      <c r="B64" s="1"/>
      <c r="C64" s="1"/>
      <c r="D64" s="1"/>
      <c r="E64" s="1"/>
      <c r="F64" s="1"/>
      <c r="G64" s="1"/>
      <c r="H64" s="1"/>
      <c r="I64" s="1"/>
    </row>
    <row r="65" spans="1:9">
      <c r="A65" s="1"/>
      <c r="B65" s="1"/>
      <c r="C65" s="1"/>
      <c r="D65" s="1"/>
      <c r="E65" s="1"/>
      <c r="F65" s="1"/>
      <c r="G65" s="1"/>
      <c r="H65" s="1"/>
      <c r="I65" s="1"/>
    </row>
    <row r="66" spans="1:9">
      <c r="A66" s="1"/>
      <c r="B66" s="1"/>
      <c r="C66" s="1"/>
      <c r="D66" s="1"/>
      <c r="E66" s="1"/>
      <c r="F66" s="1"/>
      <c r="G66" s="1"/>
      <c r="H66" s="1"/>
      <c r="I66" s="1"/>
    </row>
  </sheetData>
  <phoneticPr fontId="15" type="noConversion"/>
  <pageMargins left="0.40625" right="0.41666666666666669" top="0.45" bottom="0.6" header="0" footer="0.33"/>
  <pageSetup orientation="portrait" horizontalDpi="1200" verticalDpi="1200" r:id="rId1"/>
  <headerFooter scaleWithDoc="0">
    <oddFooter>&amp;R&amp;A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theme="9" tint="0.59999389629810485"/>
  </sheetPr>
  <dimension ref="A1:M210"/>
  <sheetViews>
    <sheetView showGridLines="0" showWhiteSpace="0" zoomScale="80" zoomScaleNormal="80" workbookViewId="0">
      <selection activeCell="B76" sqref="B76"/>
    </sheetView>
  </sheetViews>
  <sheetFormatPr defaultColWidth="9" defaultRowHeight="13.8"/>
  <cols>
    <col min="1" max="1" width="4.19921875" style="50" customWidth="1"/>
    <col min="2" max="2" width="70.19921875" style="50" customWidth="1"/>
    <col min="3" max="3" width="22.8984375" style="50" customWidth="1"/>
    <col min="4" max="4" width="9" style="50"/>
    <col min="5" max="9" width="13.69921875" style="50" customWidth="1"/>
    <col min="10" max="16384" width="9" style="50"/>
  </cols>
  <sheetData>
    <row r="1" spans="1:11" ht="22.8">
      <c r="A1" s="290" t="s">
        <v>8</v>
      </c>
      <c r="B1" s="290"/>
      <c r="C1" s="109"/>
    </row>
    <row r="2" spans="1:11" ht="20.399999999999999">
      <c r="A2" s="291" t="s">
        <v>9</v>
      </c>
      <c r="B2" s="291"/>
      <c r="C2" s="110"/>
    </row>
    <row r="3" spans="1:11">
      <c r="A3" s="109"/>
      <c r="B3" s="109"/>
      <c r="C3" s="109"/>
      <c r="E3"/>
      <c r="F3"/>
      <c r="G3"/>
      <c r="H3"/>
      <c r="I3"/>
      <c r="J3"/>
      <c r="K3"/>
    </row>
    <row r="4" spans="1:11" s="83" customFormat="1" ht="23.85" customHeight="1">
      <c r="A4" s="289" t="s">
        <v>278</v>
      </c>
      <c r="B4" s="289"/>
      <c r="C4" s="111"/>
      <c r="E4"/>
      <c r="F4"/>
      <c r="G4"/>
      <c r="H4"/>
      <c r="I4"/>
      <c r="J4"/>
      <c r="K4"/>
    </row>
    <row r="5" spans="1:11" ht="15" customHeight="1">
      <c r="A5" s="203" t="s">
        <v>279</v>
      </c>
      <c r="B5" s="203" t="s">
        <v>51</v>
      </c>
      <c r="C5" s="113"/>
      <c r="E5"/>
      <c r="F5"/>
      <c r="G5"/>
      <c r="H5"/>
      <c r="I5"/>
      <c r="J5"/>
      <c r="K5"/>
    </row>
    <row r="6" spans="1:11" ht="15" customHeight="1">
      <c r="A6" s="203" t="s">
        <v>280</v>
      </c>
      <c r="B6" s="203" t="s">
        <v>52</v>
      </c>
      <c r="C6" s="113"/>
      <c r="E6"/>
      <c r="F6"/>
      <c r="G6"/>
      <c r="H6"/>
      <c r="I6"/>
      <c r="J6"/>
      <c r="K6"/>
    </row>
    <row r="7" spans="1:11" ht="15" customHeight="1">
      <c r="A7" s="203" t="s">
        <v>281</v>
      </c>
      <c r="B7" s="203" t="s">
        <v>53</v>
      </c>
      <c r="C7" s="113"/>
      <c r="E7"/>
      <c r="F7"/>
      <c r="G7"/>
      <c r="H7"/>
      <c r="I7"/>
      <c r="J7"/>
      <c r="K7"/>
    </row>
    <row r="8" spans="1:11" ht="15" customHeight="1">
      <c r="A8" s="203" t="s">
        <v>282</v>
      </c>
      <c r="B8" s="203" t="s">
        <v>54</v>
      </c>
      <c r="C8" s="113"/>
      <c r="E8"/>
      <c r="F8"/>
      <c r="G8"/>
      <c r="H8"/>
      <c r="I8"/>
      <c r="J8"/>
      <c r="K8"/>
    </row>
    <row r="9" spans="1:11" ht="15" customHeight="1">
      <c r="A9" s="203" t="s">
        <v>283</v>
      </c>
      <c r="B9" s="203" t="s">
        <v>267</v>
      </c>
      <c r="C9" s="113"/>
      <c r="E9"/>
      <c r="F9"/>
      <c r="G9"/>
      <c r="H9"/>
      <c r="I9"/>
      <c r="J9"/>
      <c r="K9"/>
    </row>
    <row r="10" spans="1:11" ht="15" customHeight="1">
      <c r="A10" s="203" t="s">
        <v>289</v>
      </c>
      <c r="B10" s="203" t="s">
        <v>10</v>
      </c>
      <c r="C10" s="113"/>
      <c r="E10"/>
      <c r="F10"/>
      <c r="G10"/>
      <c r="H10"/>
      <c r="I10"/>
      <c r="J10"/>
      <c r="K10"/>
    </row>
    <row r="11" spans="1:11" ht="41.4">
      <c r="A11" s="203" t="s">
        <v>290</v>
      </c>
      <c r="B11" s="203" t="s">
        <v>13</v>
      </c>
      <c r="C11" s="113"/>
      <c r="E11"/>
      <c r="F11"/>
      <c r="G11"/>
      <c r="H11"/>
      <c r="I11"/>
      <c r="J11"/>
      <c r="K11"/>
    </row>
    <row r="12" spans="1:11" ht="15" customHeight="1">
      <c r="A12" s="203" t="s">
        <v>229</v>
      </c>
      <c r="B12" s="204" t="s">
        <v>285</v>
      </c>
      <c r="C12" s="113"/>
      <c r="E12"/>
      <c r="F12"/>
      <c r="G12"/>
      <c r="H12"/>
      <c r="I12"/>
      <c r="J12"/>
      <c r="K12"/>
    </row>
    <row r="13" spans="1:11" ht="15" customHeight="1">
      <c r="A13" s="203" t="s">
        <v>230</v>
      </c>
      <c r="B13" s="204" t="s">
        <v>286</v>
      </c>
      <c r="C13" s="113"/>
      <c r="E13"/>
      <c r="F13"/>
      <c r="G13"/>
      <c r="H13"/>
      <c r="I13"/>
      <c r="J13"/>
      <c r="K13"/>
    </row>
    <row r="14" spans="1:11" ht="15" customHeight="1">
      <c r="A14" s="203" t="s">
        <v>231</v>
      </c>
      <c r="B14" s="204" t="s">
        <v>287</v>
      </c>
      <c r="C14" s="113"/>
      <c r="D14"/>
      <c r="E14"/>
      <c r="F14"/>
      <c r="G14"/>
      <c r="H14"/>
      <c r="I14"/>
      <c r="J14"/>
      <c r="K14"/>
    </row>
    <row r="15" spans="1:11" ht="15" customHeight="1">
      <c r="A15" s="203" t="s">
        <v>232</v>
      </c>
      <c r="B15" s="204" t="s">
        <v>288</v>
      </c>
      <c r="C15" s="113"/>
      <c r="D15"/>
      <c r="E15"/>
      <c r="F15"/>
      <c r="G15"/>
      <c r="H15"/>
      <c r="I15"/>
      <c r="J15"/>
      <c r="K15"/>
    </row>
    <row r="16" spans="1:11" ht="30.15" customHeight="1">
      <c r="A16" s="203" t="s">
        <v>291</v>
      </c>
      <c r="B16" s="203" t="s">
        <v>219</v>
      </c>
      <c r="C16" s="113"/>
      <c r="D16"/>
      <c r="E16"/>
      <c r="F16"/>
      <c r="G16"/>
      <c r="H16"/>
      <c r="I16"/>
      <c r="J16"/>
      <c r="K16"/>
    </row>
    <row r="17" spans="1:11" ht="30.15" customHeight="1">
      <c r="A17" s="203" t="s">
        <v>284</v>
      </c>
      <c r="B17" s="203" t="s">
        <v>11</v>
      </c>
      <c r="C17" s="113"/>
      <c r="D17"/>
      <c r="E17"/>
      <c r="F17"/>
      <c r="G17"/>
      <c r="H17"/>
      <c r="I17"/>
      <c r="J17"/>
      <c r="K17"/>
    </row>
    <row r="18" spans="1:11" ht="30.15" customHeight="1">
      <c r="A18" s="203" t="s">
        <v>292</v>
      </c>
      <c r="B18" s="203" t="s">
        <v>12</v>
      </c>
      <c r="C18" s="113"/>
      <c r="D18"/>
      <c r="E18"/>
      <c r="F18"/>
      <c r="G18"/>
      <c r="H18"/>
      <c r="I18"/>
      <c r="J18"/>
      <c r="K18"/>
    </row>
    <row r="19" spans="1:11" ht="30.15" customHeight="1">
      <c r="A19" s="203" t="s">
        <v>293</v>
      </c>
      <c r="B19" s="203" t="s">
        <v>268</v>
      </c>
      <c r="C19" s="113"/>
    </row>
    <row r="20" spans="1:11" ht="15" customHeight="1">
      <c r="A20" s="203" t="s">
        <v>298</v>
      </c>
      <c r="B20" s="203" t="s">
        <v>55</v>
      </c>
      <c r="C20" s="113"/>
      <c r="D20"/>
      <c r="E20"/>
      <c r="F20"/>
      <c r="G20"/>
      <c r="H20"/>
      <c r="I20"/>
      <c r="J20"/>
      <c r="K20"/>
    </row>
    <row r="21" spans="1:11" s="106" customFormat="1" ht="15" customHeight="1">
      <c r="A21" s="203" t="s">
        <v>294</v>
      </c>
      <c r="B21" s="203" t="s">
        <v>213</v>
      </c>
      <c r="C21" s="113"/>
      <c r="D21"/>
      <c r="E21"/>
      <c r="F21"/>
      <c r="G21"/>
      <c r="H21"/>
      <c r="I21"/>
      <c r="J21"/>
      <c r="K21"/>
    </row>
    <row r="22" spans="1:11" s="106" customFormat="1" ht="15" customHeight="1">
      <c r="A22" s="203"/>
      <c r="B22" s="205" t="s">
        <v>214</v>
      </c>
      <c r="C22" s="113"/>
      <c r="D22"/>
      <c r="E22"/>
      <c r="F22"/>
      <c r="G22"/>
      <c r="H22"/>
      <c r="I22"/>
      <c r="J22"/>
      <c r="K22"/>
    </row>
    <row r="23" spans="1:11" s="106" customFormat="1" ht="15" customHeight="1">
      <c r="A23" s="203" t="s">
        <v>229</v>
      </c>
      <c r="B23" s="203" t="s">
        <v>217</v>
      </c>
      <c r="C23" s="113"/>
      <c r="D23"/>
      <c r="E23"/>
      <c r="F23"/>
      <c r="G23"/>
      <c r="H23"/>
      <c r="I23"/>
      <c r="J23"/>
      <c r="K23"/>
    </row>
    <row r="24" spans="1:11" s="106" customFormat="1" ht="15" customHeight="1">
      <c r="A24" s="203" t="s">
        <v>230</v>
      </c>
      <c r="B24" s="203" t="s">
        <v>218</v>
      </c>
      <c r="C24" s="113"/>
      <c r="D24"/>
      <c r="E24"/>
      <c r="F24"/>
      <c r="G24"/>
      <c r="H24"/>
      <c r="I24"/>
      <c r="J24"/>
      <c r="K24"/>
    </row>
    <row r="25" spans="1:11" s="106" customFormat="1" ht="15" customHeight="1">
      <c r="A25" s="203" t="s">
        <v>231</v>
      </c>
      <c r="B25" s="203" t="s">
        <v>215</v>
      </c>
      <c r="C25" s="113"/>
      <c r="D25"/>
      <c r="E25"/>
      <c r="F25"/>
      <c r="G25"/>
      <c r="H25"/>
      <c r="I25"/>
      <c r="J25"/>
      <c r="K25"/>
    </row>
    <row r="26" spans="1:11" s="106" customFormat="1" ht="15" customHeight="1">
      <c r="A26" s="203"/>
      <c r="B26" s="205" t="s">
        <v>216</v>
      </c>
      <c r="C26" s="113"/>
      <c r="D26"/>
      <c r="E26"/>
      <c r="F26"/>
      <c r="G26"/>
      <c r="H26"/>
      <c r="I26"/>
      <c r="J26"/>
      <c r="K26"/>
    </row>
    <row r="27" spans="1:11" s="106" customFormat="1" ht="15" customHeight="1">
      <c r="A27" s="203" t="s">
        <v>232</v>
      </c>
      <c r="B27" s="203" t="s">
        <v>217</v>
      </c>
      <c r="C27" s="113"/>
      <c r="D27"/>
      <c r="E27"/>
      <c r="F27"/>
      <c r="G27"/>
      <c r="H27"/>
      <c r="I27"/>
      <c r="J27"/>
      <c r="K27"/>
    </row>
    <row r="28" spans="1:11" s="106" customFormat="1" ht="15" customHeight="1">
      <c r="A28" s="203" t="s">
        <v>248</v>
      </c>
      <c r="B28" s="203" t="s">
        <v>218</v>
      </c>
      <c r="C28" s="113"/>
      <c r="D28"/>
      <c r="E28"/>
      <c r="F28"/>
      <c r="G28"/>
      <c r="H28"/>
      <c r="I28"/>
      <c r="J28"/>
      <c r="K28"/>
    </row>
    <row r="29" spans="1:11" s="106" customFormat="1" ht="15" customHeight="1">
      <c r="A29" s="203" t="s">
        <v>249</v>
      </c>
      <c r="B29" s="203" t="s">
        <v>215</v>
      </c>
      <c r="C29" s="113"/>
    </row>
    <row r="30" spans="1:11" ht="15" customHeight="1">
      <c r="A30" s="203" t="s">
        <v>295</v>
      </c>
      <c r="B30" s="203" t="s">
        <v>56</v>
      </c>
      <c r="C30" s="113"/>
    </row>
    <row r="31" spans="1:11" ht="15" customHeight="1">
      <c r="A31" s="203" t="s">
        <v>296</v>
      </c>
      <c r="B31" s="203" t="s">
        <v>57</v>
      </c>
      <c r="C31" s="113"/>
    </row>
    <row r="32" spans="1:11">
      <c r="A32" s="203" t="s">
        <v>297</v>
      </c>
      <c r="B32" s="203" t="s">
        <v>58</v>
      </c>
      <c r="C32" s="113"/>
    </row>
    <row r="33" spans="1:13" ht="15" customHeight="1">
      <c r="A33" s="203" t="s">
        <v>360</v>
      </c>
      <c r="B33" s="203" t="s">
        <v>59</v>
      </c>
      <c r="C33" s="113"/>
      <c r="D33" s="86"/>
      <c r="E33" s="86"/>
      <c r="F33" s="86"/>
      <c r="G33" s="86"/>
      <c r="H33" s="86"/>
      <c r="I33" s="86"/>
      <c r="J33" s="86"/>
      <c r="K33" s="86"/>
      <c r="L33" s="86"/>
      <c r="M33" s="86"/>
    </row>
    <row r="34" spans="1:13" ht="30.15" customHeight="1">
      <c r="A34" s="203" t="s">
        <v>204</v>
      </c>
      <c r="B34" s="203" t="s">
        <v>60</v>
      </c>
      <c r="C34" s="113"/>
      <c r="D34" s="87"/>
      <c r="E34" s="87"/>
      <c r="F34" s="87"/>
      <c r="G34" s="87"/>
      <c r="H34" s="87"/>
      <c r="I34" s="87"/>
      <c r="J34" s="87"/>
      <c r="K34" s="87"/>
      <c r="L34" s="86"/>
      <c r="M34" s="86"/>
    </row>
    <row r="35" spans="1:13" ht="15" customHeight="1">
      <c r="A35" s="203" t="s">
        <v>205</v>
      </c>
      <c r="B35" s="203" t="s">
        <v>14</v>
      </c>
      <c r="C35" s="113"/>
    </row>
    <row r="36" spans="1:13" ht="15" customHeight="1">
      <c r="A36" s="203" t="s">
        <v>361</v>
      </c>
      <c r="B36" s="203" t="s">
        <v>413</v>
      </c>
      <c r="C36" s="114"/>
      <c r="D36" s="87"/>
      <c r="E36" s="87"/>
      <c r="F36" s="87"/>
      <c r="G36" s="87"/>
      <c r="H36" s="87"/>
      <c r="I36" s="87"/>
      <c r="J36" s="87"/>
      <c r="K36" s="87"/>
      <c r="L36" s="86"/>
      <c r="M36" s="86"/>
    </row>
    <row r="37" spans="1:13" s="106" customFormat="1" ht="15" customHeight="1">
      <c r="A37" s="203" t="s">
        <v>362</v>
      </c>
      <c r="B37" s="203" t="s">
        <v>468</v>
      </c>
      <c r="C37" s="113"/>
    </row>
    <row r="38" spans="1:13" s="106" customFormat="1" ht="15" customHeight="1">
      <c r="A38" s="203" t="s">
        <v>363</v>
      </c>
      <c r="B38" s="203" t="s">
        <v>414</v>
      </c>
      <c r="C38" s="113"/>
    </row>
    <row r="39" spans="1:13" s="106" customFormat="1" ht="15" customHeight="1">
      <c r="A39" s="203" t="s">
        <v>229</v>
      </c>
      <c r="B39" s="211" t="s">
        <v>529</v>
      </c>
      <c r="C39" s="113"/>
    </row>
    <row r="40" spans="1:13" s="106" customFormat="1" ht="15" customHeight="1">
      <c r="A40" s="203" t="s">
        <v>230</v>
      </c>
      <c r="B40" s="211" t="s">
        <v>528</v>
      </c>
      <c r="C40" s="113"/>
    </row>
    <row r="41" spans="1:13" s="106" customFormat="1" ht="15" customHeight="1">
      <c r="A41" s="203" t="s">
        <v>231</v>
      </c>
      <c r="B41" s="211" t="s">
        <v>527</v>
      </c>
      <c r="C41" s="113"/>
    </row>
    <row r="42" spans="1:13" s="106" customFormat="1" ht="15" customHeight="1">
      <c r="A42" s="203" t="s">
        <v>248</v>
      </c>
      <c r="B42" s="211" t="s">
        <v>526</v>
      </c>
      <c r="C42" s="113"/>
    </row>
    <row r="43" spans="1:13" s="106" customFormat="1" ht="27.6">
      <c r="A43" s="203" t="s">
        <v>364</v>
      </c>
      <c r="B43" s="203" t="s">
        <v>415</v>
      </c>
      <c r="C43" s="113"/>
    </row>
    <row r="44" spans="1:13" s="106" customFormat="1" ht="15" customHeight="1">
      <c r="A44" s="203" t="s">
        <v>229</v>
      </c>
      <c r="B44" t="s">
        <v>530</v>
      </c>
      <c r="C44" s="113"/>
    </row>
    <row r="45" spans="1:13" s="106" customFormat="1" ht="15" customHeight="1">
      <c r="A45" s="203" t="s">
        <v>230</v>
      </c>
      <c r="B45" t="s">
        <v>531</v>
      </c>
      <c r="C45" s="113"/>
    </row>
    <row r="46" spans="1:13" s="106" customFormat="1" ht="15" customHeight="1">
      <c r="A46" s="203" t="s">
        <v>231</v>
      </c>
      <c r="B46" t="s">
        <v>532</v>
      </c>
      <c r="C46" s="113"/>
    </row>
    <row r="47" spans="1:13" s="106" customFormat="1" ht="15" customHeight="1">
      <c r="A47" s="203" t="s">
        <v>232</v>
      </c>
      <c r="B47" t="s">
        <v>533</v>
      </c>
      <c r="C47" s="113"/>
    </row>
    <row r="48" spans="1:13" ht="15" customHeight="1">
      <c r="A48" s="203" t="s">
        <v>365</v>
      </c>
      <c r="B48" s="203" t="s">
        <v>15</v>
      </c>
      <c r="C48" s="114"/>
      <c r="D48" s="87"/>
      <c r="E48" s="87"/>
      <c r="F48" s="87"/>
      <c r="G48" s="87"/>
      <c r="H48" s="87"/>
      <c r="I48" s="87"/>
      <c r="J48" s="87"/>
      <c r="K48" s="87"/>
      <c r="L48" s="86"/>
      <c r="M48" s="86"/>
    </row>
    <row r="49" spans="1:13" ht="30.15" customHeight="1">
      <c r="A49" s="203" t="s">
        <v>366</v>
      </c>
      <c r="B49" s="203" t="s">
        <v>16</v>
      </c>
      <c r="C49" s="114"/>
      <c r="D49" s="87"/>
      <c r="E49" s="87"/>
      <c r="F49" s="87"/>
      <c r="G49" s="87"/>
      <c r="H49" s="87"/>
      <c r="I49" s="87"/>
      <c r="J49" s="87"/>
      <c r="K49" s="87"/>
      <c r="L49" s="86"/>
      <c r="M49" s="86"/>
    </row>
    <row r="50" spans="1:13" ht="9" customHeight="1">
      <c r="A50" s="115"/>
      <c r="B50" s="115"/>
      <c r="C50" s="115"/>
    </row>
    <row r="51" spans="1:13" s="121" customFormat="1" ht="23.85" customHeight="1">
      <c r="A51" s="289" t="s">
        <v>302</v>
      </c>
      <c r="B51" s="289"/>
      <c r="C51" s="120"/>
      <c r="E51" s="122"/>
      <c r="F51" s="122"/>
      <c r="G51" s="122"/>
      <c r="H51" s="122"/>
      <c r="I51" s="122"/>
      <c r="J51" s="122"/>
    </row>
    <row r="52" spans="1:13" ht="30.15" customHeight="1">
      <c r="A52" s="203" t="s">
        <v>300</v>
      </c>
      <c r="B52" s="203" t="s">
        <v>208</v>
      </c>
      <c r="C52" s="113"/>
      <c r="E52" s="87"/>
      <c r="F52" s="87"/>
      <c r="G52" s="87"/>
      <c r="H52" s="87"/>
      <c r="I52" s="87"/>
      <c r="J52" s="87"/>
    </row>
    <row r="53" spans="1:13" ht="30.15" customHeight="1">
      <c r="A53" s="203" t="s">
        <v>299</v>
      </c>
      <c r="B53" s="206" t="s">
        <v>412</v>
      </c>
    </row>
    <row r="54" spans="1:13" customFormat="1" ht="30.15" customHeight="1">
      <c r="A54" s="203" t="s">
        <v>314</v>
      </c>
      <c r="B54" s="206" t="s">
        <v>220</v>
      </c>
      <c r="C54" s="50"/>
    </row>
    <row r="55" spans="1:13">
      <c r="A55" s="203" t="s">
        <v>315</v>
      </c>
      <c r="B55" s="203" t="s">
        <v>24</v>
      </c>
      <c r="C55" s="113"/>
    </row>
    <row r="56" spans="1:13">
      <c r="A56" s="203" t="s">
        <v>301</v>
      </c>
      <c r="B56" s="203" t="s">
        <v>25</v>
      </c>
      <c r="C56" s="113"/>
    </row>
    <row r="57" spans="1:13" ht="30.15" customHeight="1">
      <c r="A57" s="203" t="s">
        <v>367</v>
      </c>
      <c r="B57" s="203" t="s">
        <v>26</v>
      </c>
      <c r="C57" s="113"/>
    </row>
    <row r="58" spans="1:13" ht="30.15" customHeight="1">
      <c r="A58" s="203" t="s">
        <v>368</v>
      </c>
      <c r="B58" s="203" t="s">
        <v>221</v>
      </c>
      <c r="C58" s="113"/>
    </row>
    <row r="59" spans="1:13" s="106" customFormat="1" ht="30.15" customHeight="1">
      <c r="A59" s="203" t="s">
        <v>369</v>
      </c>
      <c r="B59" s="203" t="s">
        <v>262</v>
      </c>
      <c r="C59" s="113"/>
    </row>
    <row r="60" spans="1:13" s="106" customFormat="1" ht="15" customHeight="1">
      <c r="A60" s="203" t="s">
        <v>229</v>
      </c>
      <c r="B60" s="207" t="s">
        <v>522</v>
      </c>
      <c r="C60" s="113"/>
    </row>
    <row r="61" spans="1:13" s="106" customFormat="1" ht="15" customHeight="1">
      <c r="A61" s="203" t="s">
        <v>230</v>
      </c>
      <c r="B61" s="207" t="s">
        <v>523</v>
      </c>
      <c r="C61" s="113"/>
    </row>
    <row r="62" spans="1:13" ht="15" customHeight="1">
      <c r="A62" s="203" t="s">
        <v>206</v>
      </c>
      <c r="B62" s="203" t="s">
        <v>28</v>
      </c>
      <c r="C62" s="113"/>
    </row>
    <row r="63" spans="1:13" ht="15" customHeight="1">
      <c r="A63" s="203" t="s">
        <v>370</v>
      </c>
      <c r="B63" s="203" t="s">
        <v>29</v>
      </c>
      <c r="C63" s="113"/>
      <c r="D63" s="86"/>
      <c r="E63" s="86"/>
      <c r="F63" s="86"/>
      <c r="G63" s="86"/>
      <c r="H63" s="86"/>
      <c r="I63" s="86"/>
      <c r="J63" s="86"/>
      <c r="K63" s="86"/>
    </row>
    <row r="64" spans="1:13" ht="30.15" customHeight="1">
      <c r="A64" s="203" t="s">
        <v>371</v>
      </c>
      <c r="B64" s="203" t="s">
        <v>27</v>
      </c>
      <c r="C64" s="113"/>
    </row>
    <row r="65" spans="1:3" ht="15" customHeight="1">
      <c r="A65" s="203" t="s">
        <v>229</v>
      </c>
      <c r="B65" s="204" t="s">
        <v>416</v>
      </c>
      <c r="C65" s="113"/>
    </row>
    <row r="66" spans="1:3" ht="30.15" customHeight="1">
      <c r="A66" s="203" t="s">
        <v>230</v>
      </c>
      <c r="B66" s="204" t="s">
        <v>270</v>
      </c>
      <c r="C66" s="113"/>
    </row>
    <row r="67" spans="1:3" ht="30.15" customHeight="1">
      <c r="A67" s="203" t="s">
        <v>231</v>
      </c>
      <c r="B67" s="204" t="s">
        <v>271</v>
      </c>
      <c r="C67" s="113"/>
    </row>
    <row r="68" spans="1:3" ht="30.15" customHeight="1">
      <c r="A68" s="203" t="s">
        <v>232</v>
      </c>
      <c r="B68" s="204" t="s">
        <v>155</v>
      </c>
      <c r="C68" s="113"/>
    </row>
    <row r="69" spans="1:3" s="106" customFormat="1" ht="15" customHeight="1">
      <c r="A69" s="203" t="s">
        <v>408</v>
      </c>
      <c r="B69" s="203" t="s">
        <v>260</v>
      </c>
      <c r="C69" s="113"/>
    </row>
    <row r="70" spans="1:3" s="106" customFormat="1" ht="15" customHeight="1">
      <c r="A70" s="203" t="s">
        <v>409</v>
      </c>
      <c r="B70" s="203" t="s">
        <v>269</v>
      </c>
      <c r="C70" s="113"/>
    </row>
    <row r="71" spans="1:3" s="106" customFormat="1" ht="15" customHeight="1">
      <c r="A71" s="203" t="s">
        <v>410</v>
      </c>
      <c r="B71" s="203" t="s">
        <v>261</v>
      </c>
      <c r="C71" s="113"/>
    </row>
    <row r="72" spans="1:3" s="119" customFormat="1" ht="15" customHeight="1">
      <c r="A72" s="208" t="s">
        <v>404</v>
      </c>
      <c r="B72" s="208" t="s">
        <v>430</v>
      </c>
      <c r="C72" s="118"/>
    </row>
    <row r="73" spans="1:3" s="119" customFormat="1" ht="27.6">
      <c r="A73" s="208" t="s">
        <v>405</v>
      </c>
      <c r="B73" s="208" t="s">
        <v>431</v>
      </c>
      <c r="C73" s="118"/>
    </row>
    <row r="74" spans="1:3" s="119" customFormat="1" ht="15" customHeight="1">
      <c r="A74" s="208" t="s">
        <v>406</v>
      </c>
      <c r="B74" s="208" t="s">
        <v>407</v>
      </c>
      <c r="C74" s="118"/>
    </row>
    <row r="75" spans="1:3" s="119" customFormat="1" ht="15" customHeight="1">
      <c r="A75" s="208" t="s">
        <v>229</v>
      </c>
      <c r="B75" t="s">
        <v>536</v>
      </c>
      <c r="C75" s="118"/>
    </row>
    <row r="76" spans="1:3" s="119" customFormat="1" ht="15" customHeight="1">
      <c r="A76" s="208" t="s">
        <v>230</v>
      </c>
      <c r="B76" t="s">
        <v>535</v>
      </c>
      <c r="C76" s="118"/>
    </row>
    <row r="77" spans="1:3" s="119" customFormat="1" ht="15" customHeight="1">
      <c r="A77" s="208" t="s">
        <v>231</v>
      </c>
      <c r="B77" t="s">
        <v>534</v>
      </c>
      <c r="C77" s="118"/>
    </row>
    <row r="78" spans="1:3" s="106" customFormat="1" ht="15" customHeight="1">
      <c r="A78" s="203" t="s">
        <v>411</v>
      </c>
      <c r="B78" s="203" t="s">
        <v>209</v>
      </c>
      <c r="C78" s="113"/>
    </row>
    <row r="79" spans="1:3" ht="15" customHeight="1">
      <c r="A79" s="113" t="s">
        <v>404</v>
      </c>
      <c r="B79" s="113" t="s">
        <v>417</v>
      </c>
      <c r="C79" s="113"/>
    </row>
    <row r="80" spans="1:3" customFormat="1" ht="9" customHeight="1"/>
    <row r="81" spans="1:13" s="121" customFormat="1" ht="23.85" customHeight="1">
      <c r="A81" s="289" t="s">
        <v>318</v>
      </c>
      <c r="B81" s="289"/>
      <c r="C81" s="120"/>
      <c r="D81" s="122"/>
      <c r="E81" s="122"/>
      <c r="F81" s="122"/>
      <c r="G81" s="122"/>
      <c r="H81" s="122"/>
      <c r="I81" s="122"/>
      <c r="J81" s="122"/>
      <c r="K81" s="122"/>
      <c r="L81" s="123"/>
      <c r="M81" s="123"/>
    </row>
    <row r="82" spans="1:13" ht="30.15" customHeight="1">
      <c r="A82" s="203" t="s">
        <v>321</v>
      </c>
      <c r="B82" s="203" t="s">
        <v>62</v>
      </c>
      <c r="C82" s="203"/>
    </row>
    <row r="83" spans="1:13" ht="15" customHeight="1">
      <c r="A83" s="203" t="s">
        <v>322</v>
      </c>
      <c r="B83" s="203" t="s">
        <v>63</v>
      </c>
      <c r="C83" s="203"/>
    </row>
    <row r="84" spans="1:13" ht="15" customHeight="1">
      <c r="A84" s="203" t="s">
        <v>325</v>
      </c>
      <c r="B84" s="203" t="s">
        <v>469</v>
      </c>
      <c r="C84" s="203"/>
      <c r="D84" s="87"/>
      <c r="E84" s="87"/>
      <c r="F84" s="87"/>
      <c r="G84" s="87"/>
      <c r="H84" s="87"/>
      <c r="I84" s="87"/>
      <c r="J84" s="87"/>
      <c r="K84" s="87"/>
      <c r="L84" s="86"/>
      <c r="M84" s="86"/>
    </row>
    <row r="85" spans="1:13" ht="30.15" customHeight="1">
      <c r="A85" s="203" t="s">
        <v>326</v>
      </c>
      <c r="B85" s="203" t="s">
        <v>17</v>
      </c>
      <c r="C85" s="203"/>
      <c r="D85" s="87"/>
      <c r="E85" s="87"/>
      <c r="F85" s="87"/>
      <c r="G85" s="87"/>
      <c r="H85" s="87"/>
      <c r="I85" s="87"/>
      <c r="J85" s="87"/>
      <c r="K85" s="87"/>
      <c r="L85" s="86"/>
      <c r="M85" s="86"/>
    </row>
    <row r="86" spans="1:13" ht="30.15" customHeight="1">
      <c r="A86" s="203" t="s">
        <v>323</v>
      </c>
      <c r="B86" s="203" t="s">
        <v>19</v>
      </c>
      <c r="C86" s="203"/>
    </row>
    <row r="87" spans="1:13" ht="15" customHeight="1">
      <c r="A87" s="203" t="s">
        <v>324</v>
      </c>
      <c r="B87" s="203" t="s">
        <v>272</v>
      </c>
      <c r="C87" s="203"/>
    </row>
    <row r="88" spans="1:13" ht="15" customHeight="1">
      <c r="A88" s="203" t="s">
        <v>327</v>
      </c>
      <c r="B88" s="203" t="s">
        <v>18</v>
      </c>
      <c r="C88" s="203"/>
      <c r="D88" s="87"/>
      <c r="E88" s="87"/>
      <c r="F88" s="87"/>
      <c r="G88" s="87"/>
      <c r="H88" s="87"/>
      <c r="I88" s="87"/>
      <c r="J88" s="87"/>
      <c r="K88" s="87"/>
      <c r="L88" s="86"/>
      <c r="M88" s="86"/>
    </row>
    <row r="89" spans="1:13" ht="15" customHeight="1">
      <c r="A89" s="203" t="s">
        <v>329</v>
      </c>
      <c r="B89" s="203" t="s">
        <v>61</v>
      </c>
      <c r="C89" s="203"/>
      <c r="D89" s="86"/>
      <c r="E89" s="86"/>
      <c r="F89" s="86"/>
      <c r="G89" s="86"/>
      <c r="H89" s="86"/>
      <c r="I89" s="86"/>
      <c r="J89" s="86"/>
      <c r="K89" s="86"/>
      <c r="L89" s="86"/>
      <c r="M89" s="86"/>
    </row>
    <row r="90" spans="1:13" ht="30.15" customHeight="1">
      <c r="A90" s="203" t="s">
        <v>319</v>
      </c>
      <c r="B90" s="203" t="s">
        <v>20</v>
      </c>
      <c r="C90" s="203"/>
    </row>
    <row r="91" spans="1:13" s="106" customFormat="1" ht="30.15" customHeight="1">
      <c r="A91" s="203" t="s">
        <v>330</v>
      </c>
      <c r="B91" s="203" t="s">
        <v>207</v>
      </c>
      <c r="C91" s="203"/>
    </row>
    <row r="92" spans="1:13" ht="30.15" customHeight="1">
      <c r="A92" s="203" t="s">
        <v>331</v>
      </c>
      <c r="B92" s="203" t="s">
        <v>21</v>
      </c>
      <c r="C92" s="203"/>
    </row>
    <row r="93" spans="1:13" ht="30.15" customHeight="1">
      <c r="A93" s="203" t="s">
        <v>320</v>
      </c>
      <c r="B93" s="203" t="s">
        <v>263</v>
      </c>
      <c r="C93" s="203"/>
    </row>
    <row r="94" spans="1:13" ht="30.15" customHeight="1">
      <c r="A94" s="203" t="s">
        <v>328</v>
      </c>
      <c r="B94" s="203" t="s">
        <v>22</v>
      </c>
      <c r="C94" s="203"/>
    </row>
    <row r="95" spans="1:13" ht="15" customHeight="1">
      <c r="A95" s="203" t="s">
        <v>372</v>
      </c>
      <c r="B95" s="203" t="s">
        <v>259</v>
      </c>
      <c r="C95" s="203"/>
      <c r="E95" s="87"/>
      <c r="F95" s="87"/>
      <c r="G95" s="87"/>
      <c r="H95" s="87"/>
      <c r="I95" s="87"/>
      <c r="J95" s="87"/>
    </row>
    <row r="96" spans="1:13" ht="8.85" customHeight="1">
      <c r="A96" s="112"/>
      <c r="B96" s="109"/>
      <c r="C96" s="109"/>
      <c r="D96" s="86"/>
      <c r="E96" s="87"/>
      <c r="F96" s="87"/>
      <c r="G96" s="87"/>
      <c r="H96" s="87"/>
      <c r="I96" s="87"/>
      <c r="J96" s="87"/>
      <c r="K96" s="86"/>
    </row>
    <row r="97" spans="1:11" s="121" customFormat="1" ht="23.85" customHeight="1">
      <c r="A97" s="289" t="s">
        <v>332</v>
      </c>
      <c r="B97" s="289"/>
      <c r="C97" s="120"/>
      <c r="D97" s="123"/>
      <c r="E97" s="122"/>
      <c r="F97" s="122"/>
      <c r="G97" s="122"/>
      <c r="H97" s="122"/>
      <c r="I97" s="122"/>
      <c r="J97" s="122"/>
      <c r="K97" s="123"/>
    </row>
    <row r="98" spans="1:11" s="106" customFormat="1" ht="15" customHeight="1">
      <c r="A98" s="203" t="s">
        <v>303</v>
      </c>
      <c r="B98" s="203" t="s">
        <v>223</v>
      </c>
      <c r="C98" s="113"/>
    </row>
    <row r="99" spans="1:11" s="106" customFormat="1" ht="15" customHeight="1">
      <c r="A99" s="203" t="s">
        <v>305</v>
      </c>
      <c r="B99" s="203" t="s">
        <v>222</v>
      </c>
      <c r="C99" s="113"/>
    </row>
    <row r="100" spans="1:11" ht="15" customHeight="1">
      <c r="A100" s="203" t="s">
        <v>304</v>
      </c>
      <c r="B100" s="203" t="s">
        <v>30</v>
      </c>
      <c r="C100" s="113"/>
      <c r="D100" s="86"/>
      <c r="E100" s="87"/>
      <c r="F100" s="87"/>
      <c r="G100" s="87"/>
      <c r="H100" s="87"/>
      <c r="I100" s="87"/>
      <c r="J100" s="87"/>
      <c r="K100" s="86"/>
    </row>
    <row r="101" spans="1:11" s="106" customFormat="1" ht="30.15" customHeight="1">
      <c r="A101" s="203" t="s">
        <v>309</v>
      </c>
      <c r="B101" s="203" t="s">
        <v>224</v>
      </c>
      <c r="C101" s="113"/>
    </row>
    <row r="102" spans="1:11" ht="15" customHeight="1">
      <c r="A102" s="203" t="s">
        <v>316</v>
      </c>
      <c r="B102" s="203" t="s">
        <v>64</v>
      </c>
      <c r="C102" s="113"/>
      <c r="D102" s="86"/>
      <c r="E102" s="86"/>
      <c r="F102" s="86"/>
      <c r="G102" s="86"/>
      <c r="H102" s="86"/>
      <c r="I102" s="86"/>
      <c r="J102" s="86"/>
      <c r="K102" s="86"/>
    </row>
    <row r="103" spans="1:11" ht="30.15" customHeight="1">
      <c r="A103" s="203" t="s">
        <v>306</v>
      </c>
      <c r="B103" s="203" t="s">
        <v>31</v>
      </c>
      <c r="C103" s="113"/>
    </row>
    <row r="104" spans="1:11" ht="15" customHeight="1">
      <c r="A104" s="203" t="s">
        <v>373</v>
      </c>
      <c r="B104" s="203" t="s">
        <v>225</v>
      </c>
      <c r="C104" s="113"/>
    </row>
    <row r="105" spans="1:11" ht="15" customHeight="1">
      <c r="A105" s="203" t="s">
        <v>374</v>
      </c>
      <c r="B105" s="203" t="s">
        <v>273</v>
      </c>
      <c r="C105" s="113"/>
    </row>
    <row r="106" spans="1:11" ht="30.15" customHeight="1">
      <c r="A106" s="203" t="s">
        <v>317</v>
      </c>
      <c r="B106" s="203" t="s">
        <v>32</v>
      </c>
      <c r="C106" s="113"/>
    </row>
    <row r="107" spans="1:11" ht="15" customHeight="1">
      <c r="A107" s="203" t="s">
        <v>375</v>
      </c>
      <c r="B107" s="203" t="s">
        <v>33</v>
      </c>
      <c r="C107" s="113"/>
    </row>
    <row r="108" spans="1:11" s="106" customFormat="1" ht="30.15" customHeight="1">
      <c r="A108" s="203" t="s">
        <v>307</v>
      </c>
      <c r="B108" s="203" t="s">
        <v>227</v>
      </c>
      <c r="C108" s="113"/>
    </row>
    <row r="109" spans="1:11" ht="30.15" customHeight="1">
      <c r="A109" s="203" t="s">
        <v>308</v>
      </c>
      <c r="B109" s="203" t="s">
        <v>228</v>
      </c>
      <c r="C109" s="113"/>
    </row>
    <row r="110" spans="1:11" ht="15" customHeight="1">
      <c r="A110" s="203" t="s">
        <v>310</v>
      </c>
      <c r="B110" s="203" t="s">
        <v>34</v>
      </c>
      <c r="C110" s="113"/>
      <c r="D110" s="87"/>
      <c r="E110" s="87"/>
      <c r="F110" s="87"/>
      <c r="G110" s="87"/>
      <c r="H110" s="87"/>
      <c r="I110" s="87"/>
      <c r="J110" s="87"/>
      <c r="K110" s="87"/>
    </row>
    <row r="111" spans="1:11" ht="48.75" customHeight="1">
      <c r="A111" s="203" t="s">
        <v>311</v>
      </c>
      <c r="B111" s="203" t="s">
        <v>470</v>
      </c>
      <c r="C111" s="113"/>
    </row>
    <row r="112" spans="1:11" s="106" customFormat="1" ht="15" customHeight="1">
      <c r="A112" s="203" t="s">
        <v>312</v>
      </c>
      <c r="B112" s="203" t="s">
        <v>265</v>
      </c>
      <c r="C112" s="113"/>
    </row>
    <row r="113" spans="1:11" ht="41.4">
      <c r="A113" s="203" t="s">
        <v>313</v>
      </c>
      <c r="B113" s="203" t="s">
        <v>226</v>
      </c>
      <c r="C113" s="113"/>
    </row>
    <row r="114" spans="1:11" ht="15" customHeight="1">
      <c r="A114" s="203" t="s">
        <v>376</v>
      </c>
      <c r="B114" s="203" t="s">
        <v>264</v>
      </c>
      <c r="C114" s="113"/>
    </row>
    <row r="115" spans="1:11" ht="15" customHeight="1">
      <c r="A115" s="203" t="s">
        <v>229</v>
      </c>
      <c r="B115" s="204" t="s">
        <v>156</v>
      </c>
      <c r="C115" s="113"/>
    </row>
    <row r="116" spans="1:11" ht="15" customHeight="1">
      <c r="A116" s="203" t="s">
        <v>230</v>
      </c>
      <c r="B116" s="204" t="s">
        <v>157</v>
      </c>
      <c r="C116" s="113"/>
    </row>
    <row r="117" spans="1:11" ht="15" customHeight="1">
      <c r="A117" s="203" t="s">
        <v>231</v>
      </c>
      <c r="B117" s="204" t="s">
        <v>158</v>
      </c>
      <c r="C117" s="113"/>
    </row>
    <row r="118" spans="1:11" ht="15" customHeight="1">
      <c r="A118" s="203" t="s">
        <v>232</v>
      </c>
      <c r="B118" s="204" t="s">
        <v>159</v>
      </c>
      <c r="C118" s="113"/>
    </row>
    <row r="119" spans="1:11" ht="30.15" customHeight="1">
      <c r="A119" s="203" t="s">
        <v>377</v>
      </c>
      <c r="B119" s="203" t="s">
        <v>234</v>
      </c>
      <c r="C119" s="113"/>
    </row>
    <row r="120" spans="1:11" ht="15" customHeight="1">
      <c r="A120" s="203" t="s">
        <v>229</v>
      </c>
      <c r="B120" s="204" t="s">
        <v>156</v>
      </c>
      <c r="C120" s="113"/>
    </row>
    <row r="121" spans="1:11" ht="15" customHeight="1">
      <c r="A121" s="203" t="s">
        <v>230</v>
      </c>
      <c r="B121" s="204" t="s">
        <v>157</v>
      </c>
      <c r="C121" s="113"/>
    </row>
    <row r="122" spans="1:11" ht="15" customHeight="1">
      <c r="A122" s="203" t="s">
        <v>231</v>
      </c>
      <c r="B122" s="204" t="s">
        <v>158</v>
      </c>
      <c r="C122" s="113"/>
    </row>
    <row r="123" spans="1:11" ht="15" customHeight="1">
      <c r="A123" s="203" t="s">
        <v>232</v>
      </c>
      <c r="B123" s="204" t="s">
        <v>159</v>
      </c>
      <c r="C123" s="113"/>
    </row>
    <row r="124" spans="1:11" s="106" customFormat="1" ht="15" customHeight="1">
      <c r="A124" s="203" t="s">
        <v>378</v>
      </c>
      <c r="B124" s="203" t="s">
        <v>233</v>
      </c>
      <c r="C124" s="113"/>
    </row>
    <row r="125" spans="1:11" ht="15" customHeight="1">
      <c r="A125" s="203" t="s">
        <v>379</v>
      </c>
      <c r="B125" s="203" t="s">
        <v>418</v>
      </c>
      <c r="C125" s="113"/>
    </row>
    <row r="126" spans="1:11" ht="8.85" customHeight="1">
      <c r="A126" s="112"/>
      <c r="B126" s="109"/>
      <c r="C126" s="109"/>
      <c r="D126" s="87"/>
      <c r="E126" s="87"/>
      <c r="F126" s="87"/>
      <c r="G126" s="87"/>
      <c r="H126" s="87"/>
      <c r="I126" s="87"/>
      <c r="J126" s="87"/>
      <c r="K126" s="87"/>
    </row>
    <row r="127" spans="1:11" s="121" customFormat="1" ht="23.85" customHeight="1">
      <c r="A127" s="289" t="s">
        <v>342</v>
      </c>
      <c r="B127" s="289"/>
      <c r="C127" s="120"/>
      <c r="D127" s="122"/>
      <c r="E127" s="122"/>
      <c r="F127" s="122"/>
      <c r="G127" s="122"/>
      <c r="H127" s="122"/>
      <c r="I127" s="122"/>
      <c r="J127" s="122"/>
      <c r="K127" s="122"/>
    </row>
    <row r="128" spans="1:11" s="106" customFormat="1" ht="15" customHeight="1">
      <c r="A128" s="203" t="s">
        <v>334</v>
      </c>
      <c r="B128" s="203" t="s">
        <v>235</v>
      </c>
      <c r="C128" s="205"/>
    </row>
    <row r="129" spans="1:11" s="106" customFormat="1" ht="15" customHeight="1">
      <c r="A129" s="203" t="s">
        <v>333</v>
      </c>
      <c r="B129" s="203" t="s">
        <v>65</v>
      </c>
      <c r="C129" s="205"/>
    </row>
    <row r="130" spans="1:11" ht="30.15" customHeight="1">
      <c r="A130" s="203" t="s">
        <v>336</v>
      </c>
      <c r="B130" s="203" t="s">
        <v>35</v>
      </c>
      <c r="C130" s="205"/>
      <c r="D130" s="87"/>
      <c r="E130" s="87"/>
      <c r="F130" s="87"/>
      <c r="G130" s="87"/>
      <c r="H130" s="87"/>
      <c r="I130" s="87"/>
      <c r="J130" s="87"/>
      <c r="K130" s="87"/>
    </row>
    <row r="131" spans="1:11" ht="15" customHeight="1">
      <c r="A131" s="203" t="s">
        <v>335</v>
      </c>
      <c r="B131" s="203" t="s">
        <v>66</v>
      </c>
      <c r="C131" s="205"/>
      <c r="D131" s="87"/>
      <c r="E131" s="87"/>
      <c r="F131" s="87"/>
      <c r="G131" s="87"/>
      <c r="H131" s="87"/>
      <c r="I131" s="87"/>
      <c r="J131" s="87"/>
      <c r="K131" s="87"/>
    </row>
    <row r="132" spans="1:11" ht="15" customHeight="1">
      <c r="A132" s="203" t="s">
        <v>337</v>
      </c>
      <c r="B132" s="204" t="s">
        <v>419</v>
      </c>
      <c r="C132" s="205"/>
      <c r="D132" s="87"/>
      <c r="E132" s="87"/>
      <c r="F132" s="87"/>
      <c r="G132" s="87"/>
      <c r="H132" s="87"/>
      <c r="I132" s="87"/>
      <c r="J132" s="87"/>
      <c r="K132" s="87"/>
    </row>
    <row r="133" spans="1:11" ht="15" customHeight="1">
      <c r="A133" s="203" t="s">
        <v>338</v>
      </c>
      <c r="B133" s="204" t="s">
        <v>160</v>
      </c>
      <c r="C133" s="205"/>
      <c r="D133" s="87"/>
      <c r="E133" s="87"/>
      <c r="F133" s="87"/>
      <c r="G133" s="87"/>
      <c r="H133" s="87"/>
      <c r="I133" s="87"/>
      <c r="J133" s="87"/>
      <c r="K133" s="87"/>
    </row>
    <row r="134" spans="1:11" ht="15" customHeight="1">
      <c r="A134" s="203" t="s">
        <v>339</v>
      </c>
      <c r="B134" s="204" t="s">
        <v>274</v>
      </c>
      <c r="C134" s="205"/>
      <c r="D134" s="87"/>
      <c r="E134" s="87"/>
      <c r="F134" s="87"/>
      <c r="G134" s="87"/>
      <c r="H134" s="87"/>
      <c r="I134" s="87"/>
      <c r="J134" s="87"/>
      <c r="K134" s="87"/>
    </row>
    <row r="135" spans="1:11" ht="15" customHeight="1">
      <c r="A135" s="203" t="s">
        <v>340</v>
      </c>
      <c r="B135" s="203" t="s">
        <v>67</v>
      </c>
      <c r="C135" s="205"/>
      <c r="D135" s="87"/>
      <c r="E135" s="87"/>
      <c r="F135" s="87"/>
      <c r="G135" s="87"/>
      <c r="H135" s="87"/>
      <c r="I135" s="87"/>
      <c r="J135" s="87"/>
      <c r="K135" s="87"/>
    </row>
    <row r="136" spans="1:11" ht="15" customHeight="1">
      <c r="A136" s="203" t="s">
        <v>341</v>
      </c>
      <c r="B136" s="203" t="s">
        <v>36</v>
      </c>
      <c r="C136" s="205"/>
      <c r="D136" s="87"/>
      <c r="E136" s="87"/>
      <c r="F136" s="87"/>
      <c r="G136" s="87"/>
      <c r="H136" s="87"/>
      <c r="I136" s="87"/>
      <c r="J136" s="87"/>
      <c r="K136" s="87"/>
    </row>
    <row r="137" spans="1:11" ht="30.15" customHeight="1">
      <c r="A137" s="203" t="s">
        <v>380</v>
      </c>
      <c r="B137" s="203" t="s">
        <v>275</v>
      </c>
      <c r="C137" s="205"/>
      <c r="D137" s="87"/>
      <c r="E137" s="87"/>
      <c r="F137" s="87"/>
      <c r="G137" s="87"/>
      <c r="H137" s="87"/>
      <c r="I137" s="87"/>
      <c r="J137" s="87"/>
      <c r="K137" s="87"/>
    </row>
    <row r="138" spans="1:11" ht="8.85" customHeight="1">
      <c r="A138" s="112"/>
      <c r="B138" s="109"/>
      <c r="C138" s="109"/>
      <c r="D138" s="87"/>
      <c r="E138" s="87"/>
      <c r="F138" s="87"/>
      <c r="G138" s="87"/>
      <c r="H138" s="87"/>
      <c r="I138" s="87"/>
      <c r="J138" s="87"/>
      <c r="K138" s="87"/>
    </row>
    <row r="139" spans="1:11" s="121" customFormat="1" ht="23.85" customHeight="1">
      <c r="A139" s="289" t="s">
        <v>351</v>
      </c>
      <c r="B139" s="289"/>
      <c r="C139" s="120"/>
      <c r="D139" s="122"/>
      <c r="E139" s="122"/>
      <c r="F139" s="122"/>
      <c r="G139" s="122"/>
      <c r="H139" s="122"/>
      <c r="I139" s="122"/>
      <c r="J139" s="122"/>
      <c r="K139" s="122"/>
    </row>
    <row r="140" spans="1:11" s="106" customFormat="1" ht="13.5" customHeight="1">
      <c r="A140" s="203" t="s">
        <v>343</v>
      </c>
      <c r="B140" s="203" t="s">
        <v>251</v>
      </c>
      <c r="C140" s="113"/>
    </row>
    <row r="141" spans="1:11" ht="13.5" customHeight="1">
      <c r="A141" s="203" t="s">
        <v>344</v>
      </c>
      <c r="B141" s="203" t="s">
        <v>37</v>
      </c>
      <c r="C141" s="114"/>
      <c r="D141" s="87"/>
      <c r="E141" s="87"/>
      <c r="F141" s="87"/>
      <c r="G141" s="87"/>
      <c r="H141" s="87"/>
      <c r="I141" s="87"/>
      <c r="J141" s="87"/>
      <c r="K141" s="87"/>
    </row>
    <row r="142" spans="1:11" s="106" customFormat="1" ht="30.15" customHeight="1">
      <c r="A142" s="203" t="s">
        <v>345</v>
      </c>
      <c r="B142" s="203" t="s">
        <v>237</v>
      </c>
      <c r="C142" s="114"/>
    </row>
    <row r="143" spans="1:11" s="106" customFormat="1" ht="18.75" customHeight="1">
      <c r="A143" s="203" t="s">
        <v>346</v>
      </c>
      <c r="B143" s="203" t="s">
        <v>238</v>
      </c>
      <c r="C143" s="114"/>
    </row>
    <row r="144" spans="1:11" s="106" customFormat="1" ht="30.15" customHeight="1">
      <c r="A144" s="203" t="s">
        <v>347</v>
      </c>
      <c r="B144" s="203" t="s">
        <v>236</v>
      </c>
      <c r="C144" s="114"/>
    </row>
    <row r="145" spans="1:11">
      <c r="A145" s="203" t="s">
        <v>277</v>
      </c>
      <c r="B145" s="203" t="s">
        <v>38</v>
      </c>
      <c r="C145" s="114"/>
      <c r="D145" s="87"/>
      <c r="E145" s="87"/>
      <c r="F145" s="87"/>
      <c r="G145" s="87"/>
      <c r="H145" s="87"/>
      <c r="I145" s="87"/>
      <c r="J145" s="87"/>
      <c r="K145" s="87"/>
    </row>
    <row r="146" spans="1:11" ht="15" customHeight="1">
      <c r="A146" s="203" t="s">
        <v>229</v>
      </c>
      <c r="B146" s="204" t="s">
        <v>161</v>
      </c>
      <c r="C146" s="114"/>
      <c r="D146" s="87"/>
      <c r="E146" s="87"/>
      <c r="F146" s="87"/>
      <c r="G146" s="87"/>
      <c r="H146" s="87"/>
      <c r="I146" s="87"/>
      <c r="J146" s="87"/>
      <c r="K146" s="87"/>
    </row>
    <row r="147" spans="1:11" ht="15" customHeight="1">
      <c r="A147" s="203" t="s">
        <v>230</v>
      </c>
      <c r="B147" s="204" t="s">
        <v>162</v>
      </c>
      <c r="C147" s="114"/>
      <c r="D147" s="87"/>
      <c r="E147" s="87"/>
      <c r="F147" s="87"/>
      <c r="G147" s="87"/>
      <c r="H147" s="87"/>
      <c r="I147" s="87"/>
      <c r="J147" s="87"/>
      <c r="K147" s="87"/>
    </row>
    <row r="148" spans="1:11" ht="15" customHeight="1">
      <c r="A148" s="203" t="s">
        <v>231</v>
      </c>
      <c r="B148" s="204" t="s">
        <v>163</v>
      </c>
      <c r="C148" s="114"/>
      <c r="D148" s="87"/>
      <c r="E148" s="87"/>
      <c r="F148" s="87"/>
      <c r="G148" s="87"/>
      <c r="H148" s="87"/>
      <c r="I148" s="87"/>
      <c r="J148" s="87"/>
      <c r="K148" s="87"/>
    </row>
    <row r="149" spans="1:11" ht="15" customHeight="1">
      <c r="A149" s="203" t="s">
        <v>232</v>
      </c>
      <c r="B149" s="204" t="s">
        <v>164</v>
      </c>
      <c r="C149" s="114"/>
      <c r="D149" s="87"/>
      <c r="E149" s="87"/>
      <c r="F149" s="87"/>
      <c r="G149" s="87"/>
      <c r="H149" s="87"/>
      <c r="I149" s="87"/>
      <c r="J149" s="87"/>
      <c r="K149" s="87"/>
    </row>
    <row r="150" spans="1:11" s="106" customFormat="1" ht="15" customHeight="1">
      <c r="A150" s="203" t="s">
        <v>248</v>
      </c>
      <c r="B150" s="204" t="s">
        <v>471</v>
      </c>
      <c r="C150" s="114"/>
    </row>
    <row r="151" spans="1:11" s="106" customFormat="1" ht="15" customHeight="1">
      <c r="A151" s="203" t="s">
        <v>249</v>
      </c>
      <c r="B151" s="204" t="s">
        <v>472</v>
      </c>
      <c r="C151" s="114"/>
    </row>
    <row r="152" spans="1:11" s="106" customFormat="1" ht="15" customHeight="1">
      <c r="A152" s="203" t="s">
        <v>250</v>
      </c>
      <c r="B152" s="204" t="s">
        <v>473</v>
      </c>
      <c r="C152" s="114"/>
    </row>
    <row r="153" spans="1:11" ht="15" customHeight="1">
      <c r="A153" s="203" t="s">
        <v>348</v>
      </c>
      <c r="B153" s="203" t="s">
        <v>176</v>
      </c>
      <c r="C153" s="114"/>
      <c r="D153" s="87"/>
      <c r="E153" s="87"/>
      <c r="F153" s="87"/>
      <c r="G153" s="87"/>
      <c r="H153" s="87"/>
      <c r="I153" s="87"/>
      <c r="J153" s="87"/>
      <c r="K153" s="87"/>
    </row>
    <row r="154" spans="1:11" s="106" customFormat="1" ht="15" customHeight="1">
      <c r="A154" s="203" t="s">
        <v>349</v>
      </c>
      <c r="B154" s="203" t="s">
        <v>239</v>
      </c>
      <c r="C154" s="114"/>
    </row>
    <row r="155" spans="1:11" s="106" customFormat="1" ht="15" customHeight="1">
      <c r="A155" s="203" t="s">
        <v>350</v>
      </c>
      <c r="B155" s="203" t="s">
        <v>276</v>
      </c>
      <c r="C155" s="114"/>
    </row>
    <row r="156" spans="1:11" ht="15" customHeight="1">
      <c r="A156" s="203" t="s">
        <v>381</v>
      </c>
      <c r="B156" s="203" t="s">
        <v>177</v>
      </c>
      <c r="C156" s="113"/>
      <c r="D156" s="87"/>
      <c r="E156" s="87"/>
      <c r="F156" s="87"/>
      <c r="G156" s="87"/>
      <c r="H156" s="87"/>
      <c r="I156" s="87"/>
      <c r="J156" s="87"/>
      <c r="K156" s="87"/>
    </row>
    <row r="157" spans="1:11" s="106" customFormat="1" ht="15" customHeight="1">
      <c r="A157" s="203" t="s">
        <v>382</v>
      </c>
      <c r="B157" s="203" t="s">
        <v>421</v>
      </c>
      <c r="C157" s="114"/>
    </row>
    <row r="158" spans="1:11" ht="47.25" customHeight="1">
      <c r="A158" s="203" t="s">
        <v>383</v>
      </c>
      <c r="B158" s="203" t="s">
        <v>420</v>
      </c>
      <c r="C158" s="114"/>
      <c r="D158" s="87"/>
      <c r="E158" s="87"/>
      <c r="F158" s="87"/>
      <c r="G158" s="87"/>
      <c r="H158" s="87"/>
      <c r="I158" s="87"/>
      <c r="J158" s="87"/>
      <c r="K158" s="87"/>
    </row>
    <row r="159" spans="1:11" s="106" customFormat="1" ht="15" customHeight="1">
      <c r="A159" s="203" t="s">
        <v>384</v>
      </c>
      <c r="B159" s="203" t="s">
        <v>252</v>
      </c>
      <c r="C159" s="114"/>
    </row>
    <row r="160" spans="1:11" ht="15" customHeight="1">
      <c r="A160" s="203" t="s">
        <v>385</v>
      </c>
      <c r="B160" s="203" t="s">
        <v>264</v>
      </c>
      <c r="C160" s="114"/>
      <c r="D160" s="87"/>
      <c r="E160" s="87"/>
      <c r="F160" s="87"/>
      <c r="G160" s="87"/>
      <c r="H160" s="87"/>
      <c r="I160" s="87"/>
      <c r="J160" s="87"/>
      <c r="K160" s="87"/>
    </row>
    <row r="161" spans="1:11" ht="15" customHeight="1">
      <c r="A161" s="203" t="s">
        <v>229</v>
      </c>
      <c r="B161" s="204" t="s">
        <v>246</v>
      </c>
      <c r="C161" s="114"/>
      <c r="D161" s="87"/>
      <c r="E161" s="87"/>
      <c r="F161" s="87"/>
      <c r="G161" s="87"/>
      <c r="H161" s="87"/>
      <c r="I161" s="87"/>
      <c r="J161" s="87"/>
      <c r="K161" s="87"/>
    </row>
    <row r="162" spans="1:11" ht="15" customHeight="1">
      <c r="A162" s="203" t="s">
        <v>230</v>
      </c>
      <c r="B162" s="204" t="s">
        <v>245</v>
      </c>
      <c r="C162" s="114"/>
      <c r="D162" s="87"/>
      <c r="E162" s="87"/>
      <c r="F162" s="87"/>
      <c r="G162" s="87"/>
      <c r="H162" s="87"/>
      <c r="I162" s="87"/>
      <c r="J162" s="87"/>
      <c r="K162" s="87"/>
    </row>
    <row r="163" spans="1:11" ht="15" customHeight="1">
      <c r="A163" s="203" t="s">
        <v>231</v>
      </c>
      <c r="B163" s="204" t="s">
        <v>165</v>
      </c>
      <c r="C163" s="114"/>
      <c r="D163" s="87"/>
      <c r="E163" s="87"/>
      <c r="F163" s="87"/>
      <c r="G163" s="87"/>
      <c r="H163" s="87"/>
      <c r="I163" s="87"/>
      <c r="J163" s="87"/>
      <c r="K163" s="87"/>
    </row>
    <row r="164" spans="1:11" ht="15" customHeight="1">
      <c r="A164" s="203" t="s">
        <v>232</v>
      </c>
      <c r="B164" s="204" t="s">
        <v>166</v>
      </c>
      <c r="C164" s="114"/>
      <c r="D164" s="87"/>
      <c r="E164" s="87"/>
      <c r="F164" s="87"/>
      <c r="G164" s="87"/>
      <c r="H164" s="87"/>
      <c r="I164" s="87"/>
      <c r="J164" s="87"/>
      <c r="K164" s="87"/>
    </row>
    <row r="165" spans="1:11" s="106" customFormat="1" ht="30.15" customHeight="1">
      <c r="A165" s="203" t="s">
        <v>386</v>
      </c>
      <c r="B165" s="203" t="s">
        <v>240</v>
      </c>
      <c r="C165" s="114"/>
    </row>
    <row r="166" spans="1:11" s="106" customFormat="1" ht="15" customHeight="1">
      <c r="A166" s="203" t="s">
        <v>229</v>
      </c>
      <c r="B166" s="204" t="s">
        <v>241</v>
      </c>
      <c r="C166" s="114"/>
    </row>
    <row r="167" spans="1:11" s="106" customFormat="1" ht="15" customHeight="1">
      <c r="A167" s="203" t="s">
        <v>230</v>
      </c>
      <c r="B167" s="204" t="s">
        <v>242</v>
      </c>
      <c r="C167" s="114"/>
    </row>
    <row r="168" spans="1:11" s="106" customFormat="1" ht="15" customHeight="1">
      <c r="A168" s="203" t="s">
        <v>231</v>
      </c>
      <c r="B168" s="204" t="s">
        <v>243</v>
      </c>
      <c r="C168" s="114"/>
    </row>
    <row r="169" spans="1:11" s="106" customFormat="1" ht="15" customHeight="1">
      <c r="A169" s="203" t="s">
        <v>232</v>
      </c>
      <c r="B169" s="204" t="s">
        <v>244</v>
      </c>
      <c r="C169" s="114"/>
    </row>
    <row r="170" spans="1:11" ht="15" customHeight="1">
      <c r="A170" s="203" t="s">
        <v>387</v>
      </c>
      <c r="B170" s="203" t="s">
        <v>233</v>
      </c>
      <c r="C170" s="114"/>
      <c r="D170" s="87"/>
      <c r="E170" s="87"/>
      <c r="F170" s="87"/>
      <c r="G170" s="87"/>
      <c r="H170" s="87"/>
      <c r="I170" s="87"/>
      <c r="J170" s="87"/>
      <c r="K170" s="87"/>
    </row>
    <row r="171" spans="1:11" ht="15" customHeight="1">
      <c r="A171" s="203" t="s">
        <v>388</v>
      </c>
      <c r="B171" s="203" t="s">
        <v>247</v>
      </c>
      <c r="C171" s="114"/>
      <c r="D171" s="87"/>
      <c r="E171" s="87"/>
      <c r="F171" s="87"/>
      <c r="G171" s="87"/>
      <c r="H171" s="87"/>
      <c r="I171" s="87"/>
      <c r="J171" s="87"/>
      <c r="K171" s="87"/>
    </row>
    <row r="172" spans="1:11" ht="30.15" customHeight="1">
      <c r="A172" s="203" t="s">
        <v>389</v>
      </c>
      <c r="B172" s="203" t="s">
        <v>39</v>
      </c>
      <c r="C172" s="114"/>
      <c r="D172" s="87"/>
      <c r="E172" s="87"/>
      <c r="F172" s="87"/>
      <c r="G172" s="87"/>
      <c r="H172" s="87"/>
      <c r="I172" s="87"/>
      <c r="J172" s="87"/>
      <c r="K172" s="87"/>
    </row>
    <row r="173" spans="1:11" ht="15" customHeight="1">
      <c r="A173" s="203" t="s">
        <v>390</v>
      </c>
      <c r="B173" s="203" t="s">
        <v>23</v>
      </c>
      <c r="C173" s="114"/>
    </row>
    <row r="174" spans="1:11" ht="15" customHeight="1">
      <c r="A174" s="203" t="s">
        <v>229</v>
      </c>
      <c r="B174" s="204" t="s">
        <v>148</v>
      </c>
      <c r="C174" s="114"/>
    </row>
    <row r="175" spans="1:11" ht="15" customHeight="1">
      <c r="A175" s="203" t="s">
        <v>230</v>
      </c>
      <c r="B175" s="204" t="s">
        <v>149</v>
      </c>
      <c r="C175" s="114"/>
    </row>
    <row r="176" spans="1:11" ht="15" customHeight="1">
      <c r="A176" s="203" t="s">
        <v>231</v>
      </c>
      <c r="B176" s="204" t="s">
        <v>150</v>
      </c>
      <c r="C176" s="114"/>
    </row>
    <row r="177" spans="1:11" ht="15" customHeight="1">
      <c r="A177" s="203" t="s">
        <v>232</v>
      </c>
      <c r="B177" s="204" t="s">
        <v>151</v>
      </c>
      <c r="C177" s="114"/>
    </row>
    <row r="178" spans="1:11" ht="15" customHeight="1">
      <c r="A178" s="203" t="s">
        <v>248</v>
      </c>
      <c r="B178" s="204" t="s">
        <v>152</v>
      </c>
      <c r="C178" s="114"/>
      <c r="E178" s="87"/>
      <c r="F178" s="87"/>
      <c r="G178" s="87"/>
      <c r="H178" s="87"/>
      <c r="I178" s="87"/>
      <c r="J178" s="87"/>
    </row>
    <row r="179" spans="1:11" ht="15" customHeight="1">
      <c r="A179" s="203" t="s">
        <v>249</v>
      </c>
      <c r="B179" s="204" t="s">
        <v>153</v>
      </c>
      <c r="C179" s="114"/>
      <c r="E179" s="87"/>
      <c r="F179" s="87"/>
      <c r="G179" s="87"/>
      <c r="H179" s="87"/>
      <c r="I179" s="87"/>
      <c r="J179" s="87"/>
    </row>
    <row r="180" spans="1:11" ht="15" customHeight="1">
      <c r="A180" s="203" t="s">
        <v>250</v>
      </c>
      <c r="B180" s="204" t="s">
        <v>154</v>
      </c>
      <c r="C180" s="114"/>
      <c r="E180" s="87"/>
      <c r="F180" s="87"/>
      <c r="G180" s="87"/>
      <c r="H180" s="87"/>
      <c r="I180" s="87"/>
      <c r="J180" s="87"/>
    </row>
    <row r="181" spans="1:11" ht="15" customHeight="1">
      <c r="A181" s="203" t="s">
        <v>391</v>
      </c>
      <c r="B181" s="203" t="s">
        <v>40</v>
      </c>
      <c r="C181" s="114"/>
      <c r="D181" s="87"/>
      <c r="E181" s="87"/>
      <c r="F181" s="87"/>
      <c r="G181" s="87"/>
      <c r="H181" s="87"/>
      <c r="I181" s="87"/>
      <c r="J181" s="87"/>
      <c r="K181" s="87"/>
    </row>
    <row r="182" spans="1:11" ht="15" customHeight="1">
      <c r="A182" s="203" t="s">
        <v>229</v>
      </c>
      <c r="B182" s="204" t="s">
        <v>167</v>
      </c>
      <c r="C182" s="114"/>
      <c r="D182" s="87"/>
      <c r="E182" s="87"/>
      <c r="F182" s="87"/>
      <c r="G182" s="87"/>
      <c r="H182" s="87"/>
      <c r="I182" s="87"/>
      <c r="J182" s="87"/>
      <c r="K182" s="87"/>
    </row>
    <row r="183" spans="1:11" ht="15" customHeight="1">
      <c r="A183" s="203" t="s">
        <v>230</v>
      </c>
      <c r="B183" s="204" t="s">
        <v>168</v>
      </c>
      <c r="C183" s="114"/>
      <c r="D183" s="87"/>
      <c r="E183" s="87"/>
      <c r="F183" s="87"/>
      <c r="G183" s="87"/>
      <c r="H183" s="87"/>
      <c r="I183" s="87"/>
      <c r="J183" s="87"/>
      <c r="K183" s="87"/>
    </row>
    <row r="184" spans="1:11" ht="15" customHeight="1">
      <c r="A184" s="203" t="s">
        <v>231</v>
      </c>
      <c r="B184" s="204" t="s">
        <v>169</v>
      </c>
      <c r="C184" s="114"/>
      <c r="D184" s="87"/>
      <c r="E184" s="87"/>
      <c r="F184" s="87"/>
      <c r="G184" s="87"/>
      <c r="H184" s="87"/>
      <c r="I184" s="87"/>
      <c r="J184" s="87"/>
      <c r="K184" s="87"/>
    </row>
    <row r="185" spans="1:11" ht="15" customHeight="1">
      <c r="A185" s="203" t="s">
        <v>232</v>
      </c>
      <c r="B185" s="204" t="s">
        <v>170</v>
      </c>
      <c r="C185" s="114"/>
      <c r="D185" s="87"/>
      <c r="E185" s="87"/>
      <c r="F185" s="87"/>
      <c r="G185" s="87"/>
      <c r="H185" s="87"/>
      <c r="I185" s="87"/>
      <c r="J185" s="87"/>
      <c r="K185" s="87"/>
    </row>
    <row r="186" spans="1:11" ht="30.15" customHeight="1">
      <c r="A186" s="203" t="s">
        <v>392</v>
      </c>
      <c r="B186" s="203" t="s">
        <v>73</v>
      </c>
      <c r="C186" s="114"/>
      <c r="D186" s="87"/>
      <c r="E186" s="87"/>
      <c r="F186" s="87"/>
      <c r="G186" s="87"/>
      <c r="H186" s="87"/>
      <c r="I186" s="87"/>
      <c r="J186" s="87"/>
      <c r="K186" s="87"/>
    </row>
    <row r="187" spans="1:11" ht="30.15" customHeight="1">
      <c r="A187" s="203" t="s">
        <v>393</v>
      </c>
      <c r="B187" s="203" t="s">
        <v>70</v>
      </c>
      <c r="C187" s="114"/>
      <c r="D187" s="87"/>
      <c r="E187" s="87"/>
      <c r="F187" s="87"/>
      <c r="G187" s="87"/>
      <c r="H187" s="87"/>
      <c r="I187" s="87"/>
      <c r="J187" s="87"/>
      <c r="K187" s="87"/>
    </row>
    <row r="188" spans="1:11" ht="30.15" customHeight="1">
      <c r="A188" s="203" t="s">
        <v>394</v>
      </c>
      <c r="B188" s="203" t="s">
        <v>71</v>
      </c>
      <c r="C188" s="114"/>
      <c r="D188" s="87"/>
      <c r="E188" s="87"/>
      <c r="F188" s="87"/>
      <c r="G188" s="87"/>
      <c r="H188" s="87"/>
      <c r="I188" s="87"/>
      <c r="J188" s="87"/>
      <c r="K188" s="87"/>
    </row>
    <row r="189" spans="1:11" ht="30.15" customHeight="1">
      <c r="A189" s="203" t="s">
        <v>395</v>
      </c>
      <c r="B189" s="203" t="s">
        <v>41</v>
      </c>
      <c r="C189" s="114"/>
      <c r="D189" s="87"/>
      <c r="E189" s="87"/>
      <c r="F189" s="87"/>
      <c r="G189" s="87"/>
      <c r="H189" s="87"/>
      <c r="I189" s="87"/>
      <c r="J189" s="87"/>
      <c r="K189" s="87"/>
    </row>
    <row r="190" spans="1:11">
      <c r="A190" s="203" t="s">
        <v>396</v>
      </c>
      <c r="B190" s="203" t="s">
        <v>68</v>
      </c>
      <c r="C190" s="114"/>
      <c r="D190" s="87"/>
      <c r="E190" s="87"/>
      <c r="F190" s="87"/>
      <c r="G190" s="87"/>
      <c r="H190" s="87"/>
      <c r="I190" s="87"/>
      <c r="J190" s="87"/>
      <c r="K190" s="87"/>
    </row>
    <row r="191" spans="1:11">
      <c r="A191" s="203" t="s">
        <v>397</v>
      </c>
      <c r="B191" s="203" t="s">
        <v>474</v>
      </c>
      <c r="C191" s="114"/>
      <c r="D191" s="87"/>
      <c r="E191" s="87"/>
      <c r="F191" s="87"/>
      <c r="G191" s="87"/>
      <c r="H191" s="87"/>
      <c r="I191" s="87"/>
      <c r="J191" s="87"/>
      <c r="K191" s="87"/>
    </row>
    <row r="192" spans="1:11" ht="30.15" customHeight="1">
      <c r="A192" s="203" t="s">
        <v>398</v>
      </c>
      <c r="B192" s="203" t="s">
        <v>72</v>
      </c>
      <c r="C192" s="114"/>
      <c r="D192" s="87"/>
      <c r="E192" s="87"/>
      <c r="F192" s="87"/>
      <c r="G192" s="87"/>
      <c r="H192" s="87"/>
      <c r="I192" s="87"/>
      <c r="J192" s="87"/>
      <c r="K192" s="87"/>
    </row>
    <row r="193" spans="1:11" ht="30.15" customHeight="1">
      <c r="A193" s="203" t="s">
        <v>399</v>
      </c>
      <c r="B193" s="203" t="s">
        <v>69</v>
      </c>
      <c r="C193" s="114"/>
      <c r="D193" s="87"/>
      <c r="E193" s="87"/>
      <c r="F193" s="87"/>
      <c r="G193" s="87"/>
      <c r="H193" s="87"/>
      <c r="I193" s="87"/>
      <c r="J193" s="87"/>
      <c r="K193" s="87"/>
    </row>
    <row r="194" spans="1:11" ht="8.85" customHeight="1">
      <c r="A194" s="112"/>
      <c r="B194" s="109"/>
      <c r="C194" s="109"/>
      <c r="D194" s="87"/>
      <c r="E194" s="87"/>
      <c r="F194" s="87"/>
      <c r="G194" s="87"/>
      <c r="H194" s="87"/>
      <c r="I194" s="87"/>
      <c r="J194" s="87"/>
      <c r="K194" s="87"/>
    </row>
    <row r="195" spans="1:11" s="121" customFormat="1" ht="23.85" customHeight="1">
      <c r="A195" s="289" t="s">
        <v>355</v>
      </c>
      <c r="B195" s="289"/>
      <c r="C195" s="120"/>
      <c r="D195" s="122"/>
      <c r="E195" s="122"/>
      <c r="F195" s="122"/>
      <c r="G195" s="122"/>
      <c r="H195" s="122"/>
      <c r="I195" s="122"/>
      <c r="J195" s="122"/>
      <c r="K195" s="122"/>
    </row>
    <row r="196" spans="1:11" ht="55.2">
      <c r="A196" s="203" t="s">
        <v>352</v>
      </c>
      <c r="B196" s="203" t="s">
        <v>475</v>
      </c>
      <c r="C196" s="114"/>
      <c r="D196" s="87"/>
      <c r="E196" s="87"/>
      <c r="F196" s="87"/>
      <c r="G196" s="87"/>
      <c r="H196" s="87"/>
      <c r="I196" s="87"/>
      <c r="J196" s="87"/>
      <c r="K196" s="87"/>
    </row>
    <row r="197" spans="1:11" ht="15" customHeight="1">
      <c r="A197" s="203" t="s">
        <v>353</v>
      </c>
      <c r="B197" s="203" t="s">
        <v>42</v>
      </c>
      <c r="C197" s="114"/>
      <c r="D197" s="87"/>
      <c r="E197" s="87"/>
      <c r="F197" s="87"/>
      <c r="G197" s="87"/>
      <c r="H197" s="87"/>
      <c r="I197" s="87"/>
      <c r="J197" s="87"/>
      <c r="K197" s="87"/>
    </row>
    <row r="198" spans="1:11" ht="30.15" customHeight="1">
      <c r="A198" s="203" t="s">
        <v>354</v>
      </c>
      <c r="B198" s="203" t="s">
        <v>422</v>
      </c>
      <c r="C198" s="114"/>
      <c r="D198" s="87"/>
      <c r="E198" s="87"/>
      <c r="F198" s="87"/>
      <c r="G198" s="87"/>
      <c r="H198" s="87"/>
      <c r="I198" s="87"/>
      <c r="J198" s="87"/>
      <c r="K198" s="87"/>
    </row>
    <row r="199" spans="1:11" ht="8.85" customHeight="1">
      <c r="A199" s="112"/>
      <c r="B199" s="109"/>
      <c r="C199" s="109"/>
      <c r="D199" s="87"/>
      <c r="E199" s="87"/>
      <c r="F199" s="87"/>
      <c r="G199" s="87"/>
      <c r="H199" s="87"/>
      <c r="I199" s="87"/>
      <c r="J199" s="87"/>
      <c r="K199" s="87"/>
    </row>
    <row r="200" spans="1:11" s="125" customFormat="1" ht="23.85" customHeight="1">
      <c r="A200" s="289" t="s">
        <v>359</v>
      </c>
      <c r="B200" s="289"/>
      <c r="C200" s="120"/>
      <c r="D200" s="124"/>
      <c r="E200" s="124"/>
      <c r="F200" s="124"/>
      <c r="G200" s="124"/>
      <c r="H200" s="124"/>
      <c r="I200" s="124"/>
      <c r="J200" s="124"/>
      <c r="K200" s="124"/>
    </row>
    <row r="201" spans="1:11" ht="15" customHeight="1">
      <c r="A201" s="203" t="s">
        <v>356</v>
      </c>
      <c r="B201" s="203" t="s">
        <v>253</v>
      </c>
      <c r="C201" s="205"/>
      <c r="D201" s="87"/>
      <c r="E201" s="87"/>
      <c r="F201" s="87"/>
      <c r="G201" s="87"/>
      <c r="H201" s="87"/>
      <c r="I201" s="87"/>
      <c r="J201" s="87"/>
      <c r="K201" s="87"/>
    </row>
    <row r="202" spans="1:11" s="106" customFormat="1" ht="30.15" customHeight="1">
      <c r="A202" s="203" t="s">
        <v>357</v>
      </c>
      <c r="B202" s="203" t="s">
        <v>254</v>
      </c>
      <c r="C202" s="205"/>
    </row>
    <row r="203" spans="1:11" s="106" customFormat="1" ht="15" customHeight="1">
      <c r="A203" s="203" t="s">
        <v>358</v>
      </c>
      <c r="B203" s="203" t="s">
        <v>255</v>
      </c>
      <c r="C203" s="205"/>
    </row>
    <row r="204" spans="1:11" s="106" customFormat="1" ht="30.15" customHeight="1">
      <c r="A204" s="203" t="s">
        <v>400</v>
      </c>
      <c r="B204" s="203" t="s">
        <v>256</v>
      </c>
      <c r="C204" s="205"/>
    </row>
    <row r="205" spans="1:11" s="106" customFormat="1" ht="30.15" customHeight="1">
      <c r="A205" s="203" t="s">
        <v>401</v>
      </c>
      <c r="B205" s="203" t="s">
        <v>257</v>
      </c>
      <c r="C205" s="205"/>
    </row>
    <row r="206" spans="1:11" s="106" customFormat="1" ht="15" customHeight="1">
      <c r="A206" s="203" t="s">
        <v>402</v>
      </c>
      <c r="B206" s="203" t="s">
        <v>258</v>
      </c>
      <c r="C206" s="205"/>
    </row>
    <row r="207" spans="1:11" ht="30.15" customHeight="1">
      <c r="A207" s="203" t="s">
        <v>403</v>
      </c>
      <c r="B207" s="203" t="s">
        <v>476</v>
      </c>
      <c r="C207" s="205"/>
      <c r="D207" s="87"/>
      <c r="E207" s="87"/>
      <c r="F207" s="87"/>
      <c r="G207" s="87"/>
      <c r="H207" s="87"/>
      <c r="I207" s="87"/>
      <c r="J207" s="87"/>
      <c r="K207" s="87"/>
    </row>
    <row r="208" spans="1:11">
      <c r="A208" s="112"/>
      <c r="B208" s="109"/>
      <c r="C208" s="109"/>
      <c r="D208" s="87"/>
      <c r="E208" s="87"/>
      <c r="F208" s="87"/>
      <c r="G208" s="87"/>
      <c r="H208" s="87"/>
      <c r="I208" s="87"/>
      <c r="J208" s="87"/>
      <c r="K208" s="87"/>
    </row>
    <row r="209" spans="1:11">
      <c r="A209" s="112"/>
      <c r="B209" s="109"/>
      <c r="C209" s="109"/>
      <c r="D209" s="87"/>
      <c r="E209" s="87"/>
      <c r="F209" s="87"/>
      <c r="G209" s="87"/>
      <c r="H209" s="87"/>
      <c r="I209" s="87"/>
      <c r="J209" s="87"/>
      <c r="K209" s="87"/>
    </row>
    <row r="210" spans="1:11">
      <c r="A210" s="112"/>
      <c r="B210" s="109"/>
      <c r="C210" s="109"/>
      <c r="D210" s="87"/>
      <c r="E210" s="87"/>
      <c r="F210" s="87"/>
      <c r="G210" s="87"/>
      <c r="H210" s="87"/>
      <c r="I210" s="87"/>
      <c r="J210" s="87"/>
      <c r="K210" s="87"/>
    </row>
  </sheetData>
  <mergeCells count="10">
    <mergeCell ref="A1:B1"/>
    <mergeCell ref="A2:B2"/>
    <mergeCell ref="A4:B4"/>
    <mergeCell ref="A51:B51"/>
    <mergeCell ref="A81:B81"/>
    <mergeCell ref="A97:B97"/>
    <mergeCell ref="A127:B127"/>
    <mergeCell ref="A139:B139"/>
    <mergeCell ref="A195:B195"/>
    <mergeCell ref="A200:B200"/>
  </mergeCells>
  <phoneticPr fontId="15" type="noConversion"/>
  <pageMargins left="0.5" right="0.5" top="0.45" bottom="0.6" header="0" footer="0.33"/>
  <pageSetup scale="90" orientation="portrait" horizontalDpi="1200" verticalDpi="1200" r:id="rId1"/>
  <headerFooter scaleWithDoc="0">
    <oddHeader>&amp;CDental</oddHeader>
    <oddFooter>&amp;CProprietary and Confidential.  &amp;R&amp;A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1">
    <tabColor theme="9" tint="0.59999389629810485"/>
  </sheetPr>
  <dimension ref="A1:T57"/>
  <sheetViews>
    <sheetView showGridLines="0" zoomScale="80" zoomScaleNormal="80" zoomScalePageLayoutView="80" workbookViewId="0">
      <selection activeCell="O14" sqref="O14"/>
    </sheetView>
  </sheetViews>
  <sheetFormatPr defaultRowHeight="13.8"/>
  <cols>
    <col min="1" max="1" width="7.59765625" customWidth="1"/>
    <col min="2" max="7" width="9.69921875" customWidth="1"/>
    <col min="8" max="8" width="11.3984375" customWidth="1"/>
    <col min="9" max="12" width="9.69921875" customWidth="1"/>
    <col min="13" max="13" width="12.69921875" customWidth="1"/>
    <col min="14" max="14" width="8.69921875" customWidth="1"/>
  </cols>
  <sheetData>
    <row r="1" spans="1:12" ht="22.8">
      <c r="A1" s="47" t="str">
        <f>ClientName</f>
        <v>Garden City</v>
      </c>
    </row>
    <row r="2" spans="1:12" ht="20.399999999999999">
      <c r="A2" s="139" t="s">
        <v>109</v>
      </c>
    </row>
    <row r="3" spans="1:12" ht="21" customHeight="1">
      <c r="A3" s="140" t="s">
        <v>446</v>
      </c>
    </row>
    <row r="4" spans="1:12" ht="13.5" customHeight="1">
      <c r="A4" s="32"/>
    </row>
    <row r="5" spans="1:12" ht="17.399999999999999">
      <c r="A5" s="140" t="s">
        <v>447</v>
      </c>
    </row>
    <row r="6" spans="1:12" s="141" customFormat="1" ht="11.25" customHeight="1"/>
    <row r="7" spans="1:12">
      <c r="A7" t="s">
        <v>512</v>
      </c>
    </row>
    <row r="8" spans="1:12">
      <c r="A8" t="s">
        <v>486</v>
      </c>
    </row>
    <row r="9" spans="1:12" ht="9.75" customHeight="1"/>
    <row r="10" spans="1:12">
      <c r="A10" s="51" t="s">
        <v>122</v>
      </c>
    </row>
    <row r="11" spans="1:12">
      <c r="A11" s="172" t="s">
        <v>570</v>
      </c>
      <c r="B11" s="42"/>
      <c r="C11" s="42"/>
      <c r="D11" s="42"/>
      <c r="E11" s="42"/>
    </row>
    <row r="12" spans="1:12">
      <c r="A12" s="52" t="s">
        <v>453</v>
      </c>
    </row>
    <row r="13" spans="1:12" ht="9" customHeight="1" thickBot="1">
      <c r="A13" s="31"/>
    </row>
    <row r="14" spans="1:12" ht="14.25" customHeight="1">
      <c r="A14" s="293" t="s">
        <v>1</v>
      </c>
      <c r="B14" s="293" t="s">
        <v>186</v>
      </c>
      <c r="C14" s="293" t="s">
        <v>187</v>
      </c>
      <c r="D14" s="293" t="s">
        <v>188</v>
      </c>
      <c r="E14" s="100" t="s">
        <v>189</v>
      </c>
      <c r="F14" s="100" t="s">
        <v>190</v>
      </c>
      <c r="G14" s="295" t="s">
        <v>191</v>
      </c>
      <c r="H14" s="100" t="s">
        <v>192</v>
      </c>
      <c r="I14" s="100" t="s">
        <v>193</v>
      </c>
      <c r="J14" s="100" t="s">
        <v>189</v>
      </c>
      <c r="K14" s="100" t="s">
        <v>197</v>
      </c>
      <c r="L14" s="100" t="s">
        <v>197</v>
      </c>
    </row>
    <row r="15" spans="1:12" ht="14.25" customHeight="1" thickBot="1">
      <c r="A15" s="294"/>
      <c r="B15" s="294"/>
      <c r="C15" s="294"/>
      <c r="D15" s="294"/>
      <c r="E15" s="101" t="s">
        <v>194</v>
      </c>
      <c r="F15" s="101" t="s">
        <v>195</v>
      </c>
      <c r="G15" s="296"/>
      <c r="H15" s="101" t="s">
        <v>195</v>
      </c>
      <c r="I15" s="101" t="s">
        <v>195</v>
      </c>
      <c r="J15" s="101" t="s">
        <v>196</v>
      </c>
      <c r="K15" s="101" t="s">
        <v>198</v>
      </c>
      <c r="L15" s="101" t="s">
        <v>199</v>
      </c>
    </row>
    <row r="16" spans="1:12">
      <c r="A16" s="38"/>
      <c r="B16" s="38"/>
      <c r="C16" s="38"/>
      <c r="D16" s="38"/>
      <c r="E16" s="39"/>
      <c r="F16" s="39"/>
      <c r="G16" s="39"/>
      <c r="H16" s="39"/>
      <c r="I16" s="39"/>
      <c r="J16" s="39"/>
      <c r="K16" s="39"/>
      <c r="L16" s="39"/>
    </row>
    <row r="17" spans="1:1">
      <c r="A17" s="33" t="s">
        <v>110</v>
      </c>
    </row>
    <row r="18" spans="1:1">
      <c r="A18" s="33" t="s">
        <v>111</v>
      </c>
    </row>
    <row r="19" spans="1:1">
      <c r="A19" s="33" t="s">
        <v>112</v>
      </c>
    </row>
    <row r="20" spans="1:1">
      <c r="A20" s="33" t="s">
        <v>113</v>
      </c>
    </row>
    <row r="21" spans="1:1">
      <c r="A21" s="33" t="s">
        <v>448</v>
      </c>
    </row>
    <row r="22" spans="1:1">
      <c r="A22" s="33" t="s">
        <v>114</v>
      </c>
    </row>
    <row r="23" spans="1:1">
      <c r="A23" s="33" t="s">
        <v>115</v>
      </c>
    </row>
    <row r="24" spans="1:1">
      <c r="A24" s="33" t="s">
        <v>454</v>
      </c>
    </row>
    <row r="25" spans="1:1">
      <c r="A25" s="33" t="s">
        <v>455</v>
      </c>
    </row>
    <row r="26" spans="1:1">
      <c r="A26" s="33" t="s">
        <v>116</v>
      </c>
    </row>
    <row r="27" spans="1:1">
      <c r="A27" s="33" t="s">
        <v>456</v>
      </c>
    </row>
    <row r="28" spans="1:1">
      <c r="A28" s="33" t="s">
        <v>457</v>
      </c>
    </row>
    <row r="29" spans="1:1" ht="15.75" customHeight="1">
      <c r="A29" s="51" t="s">
        <v>451</v>
      </c>
    </row>
    <row r="30" spans="1:1" ht="15.75" customHeight="1">
      <c r="A30" s="51" t="s">
        <v>450</v>
      </c>
    </row>
    <row r="31" spans="1:1" ht="15.75" customHeight="1">
      <c r="A31" s="51" t="s">
        <v>452</v>
      </c>
    </row>
    <row r="32" spans="1:1" ht="15.75" customHeight="1">
      <c r="A32" s="51" t="s">
        <v>449</v>
      </c>
    </row>
    <row r="33" spans="1:20" ht="15.75" customHeight="1">
      <c r="A33" s="51" t="s">
        <v>497</v>
      </c>
      <c r="I33" s="42"/>
    </row>
    <row r="34" spans="1:20">
      <c r="A34" s="214" t="s">
        <v>571</v>
      </c>
      <c r="B34" s="33"/>
      <c r="C34" s="33"/>
      <c r="M34" s="42"/>
    </row>
    <row r="35" spans="1:20">
      <c r="A35" s="33"/>
      <c r="B35" s="40" t="s">
        <v>487</v>
      </c>
      <c r="C35" s="33"/>
      <c r="M35" s="42"/>
    </row>
    <row r="36" spans="1:20">
      <c r="A36" s="33"/>
      <c r="B36" s="215" t="s">
        <v>488</v>
      </c>
      <c r="C36" s="33"/>
      <c r="M36" s="42"/>
    </row>
    <row r="38" spans="1:20">
      <c r="A38" s="40" t="s">
        <v>181</v>
      </c>
    </row>
    <row r="39" spans="1:20" ht="4.5" customHeight="1">
      <c r="A39" s="40"/>
    </row>
    <row r="40" spans="1:20">
      <c r="O40" s="292"/>
      <c r="P40" s="292"/>
      <c r="Q40" s="292"/>
      <c r="R40" s="292"/>
      <c r="S40" s="292"/>
      <c r="T40" s="292"/>
    </row>
    <row r="41" spans="1:20" ht="15" customHeight="1">
      <c r="A41" s="140" t="s">
        <v>171</v>
      </c>
      <c r="O41" s="292"/>
      <c r="P41" s="292"/>
      <c r="Q41" s="292"/>
      <c r="R41" s="292"/>
      <c r="S41" s="292"/>
      <c r="T41" s="292"/>
    </row>
    <row r="42" spans="1:20">
      <c r="A42" s="34"/>
      <c r="O42" s="292"/>
      <c r="P42" s="292"/>
      <c r="Q42" s="292"/>
      <c r="R42" s="292"/>
      <c r="S42" s="292"/>
      <c r="T42" s="292"/>
    </row>
    <row r="43" spans="1:20">
      <c r="A43" s="93" t="s">
        <v>117</v>
      </c>
      <c r="E43" t="s">
        <v>132</v>
      </c>
      <c r="O43" s="292"/>
      <c r="P43" s="292"/>
      <c r="Q43" s="292"/>
      <c r="R43" s="292"/>
      <c r="S43" s="292"/>
      <c r="T43" s="292"/>
    </row>
    <row r="44" spans="1:20">
      <c r="A44" s="93" t="s">
        <v>118</v>
      </c>
      <c r="E44" t="s">
        <v>132</v>
      </c>
    </row>
    <row r="45" spans="1:20">
      <c r="A45" s="93" t="s">
        <v>119</v>
      </c>
      <c r="E45" t="s">
        <v>132</v>
      </c>
    </row>
    <row r="46" spans="1:20">
      <c r="A46" s="93" t="s">
        <v>120</v>
      </c>
      <c r="E46" t="s">
        <v>132</v>
      </c>
    </row>
    <row r="47" spans="1:20">
      <c r="A47" s="93" t="s">
        <v>133</v>
      </c>
    </row>
    <row r="48" spans="1:20" ht="7.5" customHeight="1">
      <c r="A48" s="31"/>
    </row>
    <row r="49" spans="1:13">
      <c r="A49" t="s">
        <v>440</v>
      </c>
    </row>
    <row r="50" spans="1:13" ht="7.5" customHeight="1"/>
    <row r="51" spans="1:13">
      <c r="A51" s="41" t="s">
        <v>121</v>
      </c>
      <c r="B51" s="36"/>
      <c r="C51" s="36"/>
      <c r="D51" s="36"/>
      <c r="E51" s="36"/>
      <c r="F51" s="36"/>
      <c r="G51" s="36"/>
      <c r="H51" s="36"/>
      <c r="I51" s="36"/>
      <c r="J51" s="36"/>
      <c r="K51" s="36"/>
      <c r="L51" s="36"/>
      <c r="M51" s="36"/>
    </row>
    <row r="52" spans="1:13" ht="20.25" customHeight="1">
      <c r="A52" s="37" t="s">
        <v>441</v>
      </c>
      <c r="B52" s="36"/>
      <c r="C52" s="36"/>
      <c r="D52" s="36"/>
      <c r="E52" s="36"/>
      <c r="F52" s="36"/>
      <c r="G52" s="36"/>
      <c r="H52" s="36"/>
      <c r="I52" s="36"/>
      <c r="J52" s="36"/>
      <c r="K52" s="36"/>
      <c r="L52" s="36"/>
      <c r="M52" s="36"/>
    </row>
    <row r="53" spans="1:13" ht="20.25" customHeight="1">
      <c r="A53" s="37" t="s">
        <v>442</v>
      </c>
      <c r="B53" s="36"/>
      <c r="C53" s="36"/>
      <c r="D53" s="36"/>
      <c r="E53" s="36"/>
      <c r="F53" s="36"/>
      <c r="G53" s="36"/>
      <c r="H53" s="36"/>
      <c r="I53" s="36"/>
      <c r="J53" s="36"/>
      <c r="K53" s="36"/>
      <c r="L53" s="36"/>
      <c r="M53" s="36"/>
    </row>
    <row r="54" spans="1:13" ht="20.25" customHeight="1">
      <c r="A54" s="37" t="s">
        <v>443</v>
      </c>
      <c r="B54" s="36"/>
      <c r="C54" s="36"/>
      <c r="D54" s="36"/>
      <c r="E54" s="36"/>
      <c r="F54" s="36"/>
      <c r="G54" s="36"/>
      <c r="H54" s="36"/>
      <c r="I54" s="36"/>
      <c r="J54" s="36"/>
      <c r="K54" s="36"/>
      <c r="L54" s="36"/>
      <c r="M54" s="36"/>
    </row>
    <row r="55" spans="1:13" ht="20.25" customHeight="1">
      <c r="A55" s="37" t="s">
        <v>444</v>
      </c>
      <c r="B55" s="36"/>
      <c r="C55" s="36"/>
      <c r="D55" s="36"/>
      <c r="E55" s="36"/>
      <c r="F55" s="36"/>
      <c r="G55" s="36"/>
      <c r="H55" s="36"/>
      <c r="I55" s="36"/>
      <c r="J55" s="36"/>
      <c r="K55" s="36"/>
      <c r="L55" s="36"/>
      <c r="M55" s="36"/>
    </row>
    <row r="56" spans="1:13" ht="20.25" customHeight="1">
      <c r="A56" s="37" t="s">
        <v>445</v>
      </c>
      <c r="B56" s="36"/>
      <c r="C56" s="36"/>
      <c r="D56" s="36"/>
      <c r="E56" s="36"/>
      <c r="F56" s="36"/>
      <c r="G56" s="36"/>
      <c r="H56" s="36"/>
      <c r="I56" s="36"/>
      <c r="J56" s="36"/>
      <c r="K56" s="36"/>
      <c r="L56" s="36"/>
      <c r="M56" s="36"/>
    </row>
    <row r="57" spans="1:13" ht="17.399999999999999">
      <c r="A57" s="35"/>
    </row>
  </sheetData>
  <mergeCells count="6">
    <mergeCell ref="O40:T43"/>
    <mergeCell ref="A14:A15"/>
    <mergeCell ref="B14:B15"/>
    <mergeCell ref="C14:C15"/>
    <mergeCell ref="D14:D15"/>
    <mergeCell ref="G14:G15"/>
  </mergeCells>
  <pageMargins left="0.5" right="0.5" top="0.45" bottom="0.6" header="0" footer="0.33"/>
  <pageSetup scale="90" fitToHeight="6" orientation="landscape" horizontalDpi="1200" verticalDpi="1200" r:id="rId1"/>
  <headerFooter scaleWithDoc="0">
    <oddFooter>&amp;R&amp;A &amp;P</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11</vt:i4>
      </vt:variant>
    </vt:vector>
  </HeadingPairs>
  <TitlesOfParts>
    <vt:vector size="28" baseType="lpstr">
      <vt:lpstr>Title page</vt:lpstr>
      <vt:lpstr>Background</vt:lpstr>
      <vt:lpstr>Objectives</vt:lpstr>
      <vt:lpstr>Current Plan Summary</vt:lpstr>
      <vt:lpstr>Quote Request Summary</vt:lpstr>
      <vt:lpstr>Instructions</vt:lpstr>
      <vt:lpstr>Requirements &amp; Proposal Info.</vt:lpstr>
      <vt:lpstr>Dental General Questionnaire</vt:lpstr>
      <vt:lpstr>GeoAccess Specifications</vt:lpstr>
      <vt:lpstr>Dental ASO Fee Proposal</vt:lpstr>
      <vt:lpstr>Dental Perf. Guarantees </vt:lpstr>
      <vt:lpstr>Carrier Instructions</vt:lpstr>
      <vt:lpstr>Network Discounts - Network 1</vt:lpstr>
      <vt:lpstr>Network Discounts - Network 2</vt:lpstr>
      <vt:lpstr>Provider Disruption Response</vt:lpstr>
      <vt:lpstr>Binding Prop. Acknowledge</vt:lpstr>
      <vt:lpstr>Back Page</vt:lpstr>
      <vt:lpstr>'Dental General Questionnaire'!_Toc236795011</vt:lpstr>
      <vt:lpstr>'Dental General Questionnaire'!_Toc271873044</vt:lpstr>
      <vt:lpstr>'Dental General Questionnaire'!_Toc271873045</vt:lpstr>
      <vt:lpstr>'Dental General Questionnaire'!_Toc271873048</vt:lpstr>
      <vt:lpstr>'Dental General Questionnaire'!_Toc271873049</vt:lpstr>
      <vt:lpstr>'Dental General Questionnaire'!_Toc271873050</vt:lpstr>
      <vt:lpstr>'Dental General Questionnaire'!_Toc271873051</vt:lpstr>
      <vt:lpstr>'Dental General Questionnaire'!_Toc271873052</vt:lpstr>
      <vt:lpstr>'Dental General Questionnaire'!_Toc271873054</vt:lpstr>
      <vt:lpstr>'Dental General Questionnaire'!_Toc272246243</vt:lpstr>
      <vt:lpstr>ClientName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rgalie</dc:creator>
  <cp:lastModifiedBy>Berger, Adriane (MMA)</cp:lastModifiedBy>
  <cp:lastPrinted>2019-03-14T11:07:12Z</cp:lastPrinted>
  <dcterms:created xsi:type="dcterms:W3CDTF">2010-08-10T15:58:13Z</dcterms:created>
  <dcterms:modified xsi:type="dcterms:W3CDTF">2023-12-12T20:51:21Z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MSIP_Label_38f1469a-2c2a-4aee-b92b-090d4c5468ff_Enabled">
    <vt:lpwstr>true</vt:lpwstr>
  </property>
  <property fmtid="{D5CDD505-2E9C-101B-9397-08002B2CF9AE}" pid="5" name="MSIP_Label_38f1469a-2c2a-4aee-b92b-090d4c5468ff_SetDate">
    <vt:lpwstr>2022-03-22T13:11:43Z</vt:lpwstr>
  </property>
  <property fmtid="{D5CDD505-2E9C-101B-9397-08002B2CF9AE}" pid="6" name="MSIP_Label_38f1469a-2c2a-4aee-b92b-090d4c5468ff_Method">
    <vt:lpwstr>Standard</vt:lpwstr>
  </property>
  <property fmtid="{D5CDD505-2E9C-101B-9397-08002B2CF9AE}" pid="7" name="MSIP_Label_38f1469a-2c2a-4aee-b92b-090d4c5468ff_Name">
    <vt:lpwstr>Confidential - Unmarked</vt:lpwstr>
  </property>
  <property fmtid="{D5CDD505-2E9C-101B-9397-08002B2CF9AE}" pid="8" name="MSIP_Label_38f1469a-2c2a-4aee-b92b-090d4c5468ff_SiteId">
    <vt:lpwstr>2a6e6092-73e4-4752-b1a5-477a17f5056d</vt:lpwstr>
  </property>
  <property fmtid="{D5CDD505-2E9C-101B-9397-08002B2CF9AE}" pid="9" name="MSIP_Label_38f1469a-2c2a-4aee-b92b-090d4c5468ff_ActionId">
    <vt:lpwstr>9886e628-6759-49a0-b071-9add16044807</vt:lpwstr>
  </property>
  <property fmtid="{D5CDD505-2E9C-101B-9397-08002B2CF9AE}" pid="10" name="MSIP_Label_38f1469a-2c2a-4aee-b92b-090d4c5468ff_ContentBits">
    <vt:lpwstr>0</vt:lpwstr>
  </property>
</Properties>
</file>